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rv01\users$\ShareFolder\組織\政策推進部\財政課\契約・検査担当\契約・検査担当_規定等\40_内規\53_北本市営繕工事における「週休２日制モデル工事」試行要領\"/>
    </mc:Choice>
  </mc:AlternateContent>
  <xr:revisionPtr revIDLastSave="0" documentId="8_{4649D1EE-B02B-48B1-8A37-74F6B26DC6B1}" xr6:coauthVersionLast="47" xr6:coauthVersionMax="47" xr10:uidLastSave="{00000000-0000-0000-0000-000000000000}"/>
  <bookViews>
    <workbookView xWindow="-120" yWindow="-120" windowWidth="29040" windowHeight="15840" xr2:uid="{691B9BBB-A8BC-4834-A523-81D906FD410E}"/>
  </bookViews>
  <sheets>
    <sheet name="記入例(集計表)" sheetId="1" r:id="rId1"/>
    <sheet name="記入例(計画書、実績書)" sheetId="2" r:id="rId2"/>
  </sheets>
  <definedNames>
    <definedName name="_xlnm.Print_Area" localSheetId="1">'記入例(計画書、実績書)'!$A$1:$AV$46</definedName>
    <definedName name="_xlnm.Print_Area" localSheetId="0">'記入例(集計表)'!$A$1:$AU$39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 i="1" l="1"/>
  <c r="AH2" i="1"/>
  <c r="W2" i="1"/>
  <c r="AN5" i="2" l="1"/>
  <c r="AS5" i="2"/>
  <c r="K6" i="2"/>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AI6" i="2" s="1"/>
  <c r="AJ6" i="2" s="1"/>
  <c r="AK6" i="2" s="1"/>
  <c r="AQ9" i="2"/>
  <c r="AQ11" i="2" s="1"/>
  <c r="AT12" i="2" s="1"/>
  <c r="AQ10" i="2"/>
  <c r="AQ12" i="2"/>
  <c r="AQ14" i="2"/>
  <c r="AQ15" i="2"/>
  <c r="F7" i="1" s="1"/>
  <c r="AQ17" i="2"/>
  <c r="F9" i="1" s="1"/>
  <c r="AN9" i="1" s="1"/>
  <c r="AN19" i="2"/>
  <c r="AS19" i="2"/>
  <c r="K20" i="2"/>
  <c r="L20" i="2" s="1"/>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Q23" i="2"/>
  <c r="AQ25" i="2" s="1"/>
  <c r="AT26" i="2" s="1"/>
  <c r="AQ24" i="2"/>
  <c r="AQ26" i="2"/>
  <c r="AQ28" i="2"/>
  <c r="AQ29" i="2"/>
  <c r="AQ30" i="2" s="1"/>
  <c r="AQ31" i="2"/>
  <c r="F15" i="1" s="1"/>
  <c r="AN33" i="2"/>
  <c r="AS33" i="2"/>
  <c r="K34" i="2"/>
  <c r="L34" i="2" s="1"/>
  <c r="M34" i="2" s="1"/>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Q37" i="2"/>
  <c r="AQ38" i="2"/>
  <c r="AQ39" i="2" s="1"/>
  <c r="AT40" i="2" s="1"/>
  <c r="AQ40" i="2"/>
  <c r="AQ42" i="2"/>
  <c r="F18" i="1" s="1"/>
  <c r="AQ43" i="2"/>
  <c r="AQ45" i="2"/>
  <c r="F21" i="1" s="1"/>
  <c r="F6" i="1"/>
  <c r="AN6" i="1" s="1"/>
  <c r="U9" i="1"/>
  <c r="AF9" i="1"/>
  <c r="F12" i="1"/>
  <c r="AF15" i="1"/>
  <c r="U15" i="1"/>
  <c r="F19" i="1"/>
  <c r="U21" i="1"/>
  <c r="AF21" i="1"/>
  <c r="I27" i="1"/>
  <c r="U27" i="1"/>
  <c r="AF27" i="1"/>
  <c r="I33" i="1"/>
  <c r="U33" i="1"/>
  <c r="AF33" i="1"/>
  <c r="I39" i="1"/>
  <c r="U39" i="1"/>
  <c r="AF39" i="1"/>
  <c r="F13" i="1" l="1"/>
  <c r="AN7" i="1" s="1"/>
  <c r="AN8" i="1" s="1"/>
  <c r="AQ16" i="2"/>
  <c r="AT17" i="2" s="1"/>
  <c r="AT31" i="2"/>
  <c r="F8" i="1"/>
  <c r="I9" i="1" s="1"/>
  <c r="F14" i="1"/>
  <c r="I15" i="1" s="1"/>
  <c r="AQ44" i="2"/>
  <c r="AQ9" i="1" l="1"/>
  <c r="F20" i="1"/>
  <c r="I21" i="1" s="1"/>
  <c r="AT45" i="2"/>
  <c r="F2" i="1"/>
  <c r="F3" i="1"/>
</calcChain>
</file>

<file path=xl/sharedStrings.xml><?xml version="1.0" encoding="utf-8"?>
<sst xmlns="http://schemas.openxmlformats.org/spreadsheetml/2006/main" count="572" uniqueCount="89">
  <si>
    <t>％</t>
    <phoneticPr fontId="4"/>
  </si>
  <si>
    <t>日</t>
    <rPh sb="0" eb="1">
      <t>ヒ</t>
    </rPh>
    <phoneticPr fontId="4"/>
  </si>
  <si>
    <t>期間日数計</t>
    <rPh sb="0" eb="2">
      <t>キカン</t>
    </rPh>
    <rPh sb="2" eb="4">
      <t>ニッスウ</t>
    </rPh>
    <rPh sb="4" eb="5">
      <t>ケイ</t>
    </rPh>
    <phoneticPr fontId="4"/>
  </si>
  <si>
    <t>閉所率</t>
    <rPh sb="0" eb="2">
      <t>ヘイショ</t>
    </rPh>
    <rPh sb="2" eb="3">
      <t>リツ</t>
    </rPh>
    <phoneticPr fontId="4"/>
  </si>
  <si>
    <t>閉所日数計</t>
    <rPh sb="0" eb="2">
      <t>ヘイショ</t>
    </rPh>
    <rPh sb="2" eb="4">
      <t>ニッスウ</t>
    </rPh>
    <rPh sb="4" eb="5">
      <t>ケイ</t>
    </rPh>
    <phoneticPr fontId="4"/>
  </si>
  <si>
    <t>日</t>
    <rPh sb="0" eb="1">
      <t>ニチ</t>
    </rPh>
    <phoneticPr fontId="4"/>
  </si>
  <si>
    <t>閉所日　■</t>
    <rPh sb="0" eb="2">
      <t>ヘイショ</t>
    </rPh>
    <rPh sb="2" eb="3">
      <t>ヒ</t>
    </rPh>
    <phoneticPr fontId="4"/>
  </si>
  <si>
    <t>閉所日　□</t>
    <rPh sb="0" eb="2">
      <t>ヘイショ</t>
    </rPh>
    <rPh sb="2" eb="3">
      <t>ヒ</t>
    </rPh>
    <phoneticPr fontId="4"/>
  </si>
  <si>
    <t>週</t>
    <rPh sb="0" eb="1">
      <t>シュウ</t>
    </rPh>
    <phoneticPr fontId="4"/>
  </si>
  <si>
    <t>第</t>
    <rPh sb="0" eb="1">
      <t>ダイ</t>
    </rPh>
    <phoneticPr fontId="4"/>
  </si>
  <si>
    <t>～</t>
  </si>
  <si>
    <t>　　　→4週6休以上4週7休未満</t>
    <rPh sb="5" eb="6">
      <t>シュウ</t>
    </rPh>
    <rPh sb="7" eb="8">
      <t>ヤス</t>
    </rPh>
    <rPh sb="8" eb="10">
      <t>イジョウ</t>
    </rPh>
    <rPh sb="11" eb="12">
      <t>シュウ</t>
    </rPh>
    <rPh sb="13" eb="14">
      <t>ヤス</t>
    </rPh>
    <rPh sb="14" eb="16">
      <t>ミマン</t>
    </rPh>
    <phoneticPr fontId="4"/>
  </si>
  <si>
    <t xml:space="preserve">21.4％以上 25.0％未満 </t>
    <rPh sb="5" eb="7">
      <t>イジョウ</t>
    </rPh>
    <rPh sb="13" eb="15">
      <t>ミマン</t>
    </rPh>
    <phoneticPr fontId="4"/>
  </si>
  <si>
    <t>　・閉所率</t>
    <rPh sb="2" eb="4">
      <t>ヘイショ</t>
    </rPh>
    <rPh sb="4" eb="5">
      <t>リツ</t>
    </rPh>
    <phoneticPr fontId="4"/>
  </si>
  <si>
    <t>　　　→4週7休以上4週8休未満</t>
    <rPh sb="5" eb="6">
      <t>シュウ</t>
    </rPh>
    <rPh sb="7" eb="8">
      <t>ヤス</t>
    </rPh>
    <rPh sb="8" eb="10">
      <t>イジョウ</t>
    </rPh>
    <rPh sb="11" eb="12">
      <t>シュウ</t>
    </rPh>
    <rPh sb="13" eb="14">
      <t>ヤス</t>
    </rPh>
    <rPh sb="14" eb="16">
      <t>ミマン</t>
    </rPh>
    <phoneticPr fontId="4"/>
  </si>
  <si>
    <t>25.0％以上 28.5％未満</t>
    <rPh sb="5" eb="7">
      <t>イジョウ</t>
    </rPh>
    <rPh sb="13" eb="15">
      <t>ミマン</t>
    </rPh>
    <phoneticPr fontId="4"/>
  </si>
  <si>
    <t>　　　→4週8休以上</t>
    <rPh sb="5" eb="6">
      <t>シュウ</t>
    </rPh>
    <rPh sb="7" eb="8">
      <t>ヤス</t>
    </rPh>
    <rPh sb="8" eb="10">
      <t>イジョウ</t>
    </rPh>
    <phoneticPr fontId="4"/>
  </si>
  <si>
    <t>28.5％以上</t>
    <rPh sb="5" eb="7">
      <t>イジョウ</t>
    </rPh>
    <phoneticPr fontId="4"/>
  </si>
  <si>
    <t>【受注者希望型】</t>
    <rPh sb="1" eb="4">
      <t>ジュチュウシャ</t>
    </rPh>
    <rPh sb="4" eb="6">
      <t>キボウ</t>
    </rPh>
    <rPh sb="6" eb="7">
      <t>カタ</t>
    </rPh>
    <phoneticPr fontId="4"/>
  </si>
  <si>
    <t>【発注者指定型】</t>
    <rPh sb="1" eb="4">
      <t>ハッチュウシャ</t>
    </rPh>
    <rPh sb="4" eb="6">
      <t>シテイ</t>
    </rPh>
    <rPh sb="6" eb="7">
      <t>ガタ</t>
    </rPh>
    <phoneticPr fontId="4"/>
  </si>
  <si>
    <t>◎対象期間全体</t>
    <rPh sb="1" eb="3">
      <t>タイショウ</t>
    </rPh>
    <rPh sb="3" eb="5">
      <t>キカン</t>
    </rPh>
    <rPh sb="5" eb="7">
      <t>ゼンタイ</t>
    </rPh>
    <phoneticPr fontId="4"/>
  </si>
  <si>
    <t>：</t>
    <phoneticPr fontId="4"/>
  </si>
  <si>
    <t>発注者</t>
    <rPh sb="0" eb="3">
      <t>ハッチュウシャ</t>
    </rPh>
    <phoneticPr fontId="4"/>
  </si>
  <si>
    <t>工事場所</t>
    <rPh sb="0" eb="2">
      <t>コウジ</t>
    </rPh>
    <rPh sb="2" eb="4">
      <t>バショ</t>
    </rPh>
    <phoneticPr fontId="4"/>
  </si>
  <si>
    <t>受注者</t>
    <rPh sb="0" eb="3">
      <t>ジュチュウシャ</t>
    </rPh>
    <phoneticPr fontId="4"/>
  </si>
  <si>
    <t>工期</t>
    <rPh sb="0" eb="2">
      <t>コウキ</t>
    </rPh>
    <phoneticPr fontId="4"/>
  </si>
  <si>
    <t>工事名</t>
    <rPh sb="0" eb="2">
      <t>コウジ</t>
    </rPh>
    <rPh sb="2" eb="3">
      <t>メイ</t>
    </rPh>
    <phoneticPr fontId="4"/>
  </si>
  <si>
    <t>記入例</t>
    <rPh sb="0" eb="2">
      <t>キニュウ</t>
    </rPh>
    <rPh sb="2" eb="3">
      <t>レイ</t>
    </rPh>
    <phoneticPr fontId="4"/>
  </si>
  <si>
    <t>様式２－２：休日取得実績書【集計表】</t>
    <rPh sb="0" eb="2">
      <t>ヨウシキ</t>
    </rPh>
    <rPh sb="6" eb="8">
      <t>キュウジツ</t>
    </rPh>
    <rPh sb="8" eb="10">
      <t>シュトク</t>
    </rPh>
    <rPh sb="10" eb="12">
      <t>ジッセキ</t>
    </rPh>
    <rPh sb="12" eb="13">
      <t>ショ</t>
    </rPh>
    <rPh sb="14" eb="16">
      <t>シュウケイ</t>
    </rPh>
    <rPh sb="16" eb="17">
      <t>ヒョウ</t>
    </rPh>
    <phoneticPr fontId="4"/>
  </si>
  <si>
    <t>※現場閉所日は現場代理人、監理技術者等の休日と連動するものとする</t>
    <rPh sb="1" eb="3">
      <t>ゲンバ</t>
    </rPh>
    <rPh sb="3" eb="5">
      <t>ヘイショ</t>
    </rPh>
    <rPh sb="5" eb="6">
      <t>ビ</t>
    </rPh>
    <rPh sb="7" eb="9">
      <t>ゲンバ</t>
    </rPh>
    <rPh sb="9" eb="12">
      <t>ダイリニン</t>
    </rPh>
    <rPh sb="13" eb="15">
      <t>カンリ</t>
    </rPh>
    <rPh sb="15" eb="18">
      <t>ギジュツシャ</t>
    </rPh>
    <rPh sb="18" eb="19">
      <t>トウ</t>
    </rPh>
    <rPh sb="20" eb="22">
      <t>キュウジツ</t>
    </rPh>
    <rPh sb="23" eb="25">
      <t>レンドウ</t>
    </rPh>
    <phoneticPr fontId="4"/>
  </si>
  <si>
    <t>　 　→4週6休以上4週7休未満</t>
    <rPh sb="5" eb="6">
      <t>シュウ</t>
    </rPh>
    <rPh sb="7" eb="8">
      <t>ヤス</t>
    </rPh>
    <rPh sb="8" eb="10">
      <t>イジョウ</t>
    </rPh>
    <rPh sb="11" eb="12">
      <t>シュウ</t>
    </rPh>
    <rPh sb="13" eb="14">
      <t>ヤス</t>
    </rPh>
    <rPh sb="14" eb="16">
      <t>ミマン</t>
    </rPh>
    <phoneticPr fontId="4"/>
  </si>
  <si>
    <t>　・閉所率 21.4％以上25.0%未満</t>
    <rPh sb="2" eb="4">
      <t>ヘイショ</t>
    </rPh>
    <rPh sb="4" eb="5">
      <t>リツ</t>
    </rPh>
    <rPh sb="11" eb="13">
      <t>イジョウ</t>
    </rPh>
    <rPh sb="18" eb="20">
      <t>ミマン</t>
    </rPh>
    <phoneticPr fontId="4"/>
  </si>
  <si>
    <t>　　 →4週7休以上4週8休未満</t>
    <rPh sb="5" eb="6">
      <t>シュウ</t>
    </rPh>
    <rPh sb="7" eb="8">
      <t>ヤス</t>
    </rPh>
    <rPh sb="8" eb="10">
      <t>イジョウ</t>
    </rPh>
    <rPh sb="11" eb="12">
      <t>シュウ</t>
    </rPh>
    <rPh sb="13" eb="14">
      <t>ヤス</t>
    </rPh>
    <rPh sb="14" eb="16">
      <t>ミマン</t>
    </rPh>
    <phoneticPr fontId="4"/>
  </si>
  <si>
    <t>振替閉所日■</t>
    <rPh sb="0" eb="2">
      <t>フリカエ</t>
    </rPh>
    <rPh sb="2" eb="4">
      <t>ヘイショ</t>
    </rPh>
    <rPh sb="4" eb="5">
      <t>ヒ</t>
    </rPh>
    <phoneticPr fontId="4"/>
  </si>
  <si>
    <t>　・閉所率 25.0％以上28.5%未満</t>
    <rPh sb="2" eb="4">
      <t>ヘイショ</t>
    </rPh>
    <rPh sb="4" eb="5">
      <t>リツ</t>
    </rPh>
    <rPh sb="11" eb="13">
      <t>イジョウ</t>
    </rPh>
    <rPh sb="18" eb="20">
      <t>ミマン</t>
    </rPh>
    <phoneticPr fontId="4"/>
  </si>
  <si>
    <t>通常閉所日□</t>
    <rPh sb="0" eb="2">
      <t>ツウジョウ</t>
    </rPh>
    <rPh sb="2" eb="4">
      <t>ヘイショ</t>
    </rPh>
    <rPh sb="4" eb="5">
      <t>ヒ</t>
    </rPh>
    <phoneticPr fontId="4"/>
  </si>
  <si>
    <t>　 　→4週8休以上</t>
    <rPh sb="5" eb="6">
      <t>シュウ</t>
    </rPh>
    <rPh sb="7" eb="8">
      <t>ヤス</t>
    </rPh>
    <rPh sb="8" eb="10">
      <t>イジョウ</t>
    </rPh>
    <phoneticPr fontId="4"/>
  </si>
  <si>
    <t xml:space="preserve"> 休日取得実績</t>
    <rPh sb="1" eb="3">
      <t>キュウジツ</t>
    </rPh>
    <rPh sb="3" eb="5">
      <t>シュトク</t>
    </rPh>
    <rPh sb="5" eb="7">
      <t>ジッセキ</t>
    </rPh>
    <phoneticPr fontId="4"/>
  </si>
  <si>
    <t>　・閉所率 28.5％以上</t>
    <rPh sb="2" eb="4">
      <t>ヘイショ</t>
    </rPh>
    <rPh sb="4" eb="5">
      <t>リツ</t>
    </rPh>
    <rPh sb="11" eb="13">
      <t>イジョウ</t>
    </rPh>
    <phoneticPr fontId="4"/>
  </si>
  <si>
    <t>＜閉所率の評価＞</t>
    <rPh sb="1" eb="3">
      <t>ヘイショ</t>
    </rPh>
    <rPh sb="3" eb="4">
      <t>リツ</t>
    </rPh>
    <rPh sb="5" eb="7">
      <t>ヒョウカ</t>
    </rPh>
    <phoneticPr fontId="4"/>
  </si>
  <si>
    <t>工期の終期日</t>
    <rPh sb="0" eb="2">
      <t>コウキ</t>
    </rPh>
    <rPh sb="3" eb="5">
      <t>シュウキ</t>
    </rPh>
    <rPh sb="5" eb="6">
      <t>ヒ</t>
    </rPh>
    <phoneticPr fontId="4"/>
  </si>
  <si>
    <t>工事検査日</t>
    <rPh sb="0" eb="2">
      <t>コウジ</t>
    </rPh>
    <rPh sb="2" eb="4">
      <t>ケンサ</t>
    </rPh>
    <rPh sb="4" eb="5">
      <t>ヒ</t>
    </rPh>
    <phoneticPr fontId="4"/>
  </si>
  <si>
    <t>工事完成日</t>
    <rPh sb="0" eb="5">
      <t>コウジカンセイビ</t>
    </rPh>
    <phoneticPr fontId="4"/>
  </si>
  <si>
    <t>特記事項</t>
    <rPh sb="0" eb="2">
      <t>トッキ</t>
    </rPh>
    <rPh sb="2" eb="4">
      <t>ジコウ</t>
    </rPh>
    <phoneticPr fontId="4"/>
  </si>
  <si>
    <t>□</t>
  </si>
  <si>
    <t>実績</t>
    <rPh sb="0" eb="2">
      <t>ジッセキ</t>
    </rPh>
    <phoneticPr fontId="4"/>
  </si>
  <si>
    <t xml:space="preserve"> 休日取得計画</t>
    <rPh sb="1" eb="3">
      <t>キュウジツ</t>
    </rPh>
    <rPh sb="3" eb="5">
      <t>シュトク</t>
    </rPh>
    <rPh sb="5" eb="7">
      <t>ケイカク</t>
    </rPh>
    <phoneticPr fontId="4"/>
  </si>
  <si>
    <t>計画</t>
    <rPh sb="0" eb="2">
      <t>ケイカク</t>
    </rPh>
    <phoneticPr fontId="4"/>
  </si>
  <si>
    <t>現場閉所
（現場休息）日</t>
    <rPh sb="0" eb="2">
      <t>ゲンバ</t>
    </rPh>
    <rPh sb="2" eb="4">
      <t>ヘイショ</t>
    </rPh>
    <rPh sb="6" eb="10">
      <t>ゲンバキュウソク</t>
    </rPh>
    <rPh sb="11" eb="12">
      <t>ビ</t>
    </rPh>
    <phoneticPr fontId="4"/>
  </si>
  <si>
    <t>休日の計画及び実績</t>
    <rPh sb="0" eb="2">
      <t>キュウジツ</t>
    </rPh>
    <rPh sb="3" eb="5">
      <t>ケイカク</t>
    </rPh>
    <rPh sb="5" eb="6">
      <t>オヨ</t>
    </rPh>
    <rPh sb="7" eb="9">
      <t>ジッセキ</t>
    </rPh>
    <phoneticPr fontId="4"/>
  </si>
  <si>
    <t>日付　</t>
    <rPh sb="0" eb="2">
      <t>ヒヅケ</t>
    </rPh>
    <phoneticPr fontId="4"/>
  </si>
  <si>
    <t>＜確認事項＞</t>
    <rPh sb="1" eb="3">
      <t>カクニン</t>
    </rPh>
    <rPh sb="3" eb="5">
      <t>ジコウ</t>
    </rPh>
    <phoneticPr fontId="4"/>
  </si>
  <si>
    <t>金</t>
    <rPh sb="0" eb="1">
      <t>キン</t>
    </rPh>
    <phoneticPr fontId="4"/>
  </si>
  <si>
    <t>曜日　</t>
    <rPh sb="0" eb="2">
      <t>ヨウビ</t>
    </rPh>
    <phoneticPr fontId="4"/>
  </si>
  <si>
    <t>～</t>
    <phoneticPr fontId="4"/>
  </si>
  <si>
    <t>１０月→</t>
    <phoneticPr fontId="4"/>
  </si>
  <si>
    <r>
      <rPr>
        <sz val="11"/>
        <color indexed="30"/>
        <rFont val="ＭＳ Ｐゴシック"/>
        <family val="3"/>
        <charset val="128"/>
      </rPr>
      <t>祝日</t>
    </r>
    <r>
      <rPr>
        <sz val="11"/>
        <color indexed="10"/>
        <rFont val="ＭＳ Ｐゴシック"/>
        <family val="3"/>
        <charset val="128"/>
      </rPr>
      <t>↓　振替閉所③</t>
    </r>
    <rPh sb="0" eb="1">
      <t>シュクジツ</t>
    </rPh>
    <rPh sb="4" eb="6">
      <t>フリカエ</t>
    </rPh>
    <rPh sb="6" eb="8">
      <t>ヘイショ</t>
    </rPh>
    <phoneticPr fontId="4"/>
  </si>
  <si>
    <t>緊急作業
③</t>
    <rPh sb="0" eb="2">
      <t>キンキュウ</t>
    </rPh>
    <rPh sb="2" eb="4">
      <t>サギョウ</t>
    </rPh>
    <phoneticPr fontId="4"/>
  </si>
  <si>
    <t>振替作業②</t>
    <rPh sb="0" eb="2">
      <t>フリカエ</t>
    </rPh>
    <rPh sb="2" eb="4">
      <t>サギョウ</t>
    </rPh>
    <phoneticPr fontId="4"/>
  </si>
  <si>
    <t>雨天閉所②</t>
    <rPh sb="0" eb="2">
      <t>ウテン</t>
    </rPh>
    <rPh sb="2" eb="4">
      <t>ヘイショ</t>
    </rPh>
    <phoneticPr fontId="4"/>
  </si>
  <si>
    <t>地元調整作業①</t>
    <rPh sb="0" eb="2">
      <t>ジモト</t>
    </rPh>
    <rPh sb="2" eb="4">
      <t>チョウセイ</t>
    </rPh>
    <rPh sb="4" eb="6">
      <t>サギョウ</t>
    </rPh>
    <phoneticPr fontId="4"/>
  </si>
  <si>
    <t>振替閉所①</t>
    <rPh sb="0" eb="2">
      <t>フリカエ</t>
    </rPh>
    <rPh sb="2" eb="4">
      <t>ヘイショ</t>
    </rPh>
    <phoneticPr fontId="4"/>
  </si>
  <si>
    <t>■</t>
  </si>
  <si>
    <t>●</t>
  </si>
  <si>
    <t>－</t>
    <phoneticPr fontId="4"/>
  </si>
  <si>
    <t>９月→</t>
    <phoneticPr fontId="4"/>
  </si>
  <si>
    <t>夏休</t>
    <rPh sb="0" eb="2">
      <t>ナツヤス</t>
    </rPh>
    <phoneticPr fontId="4"/>
  </si>
  <si>
    <t>工場製作</t>
    <phoneticPr fontId="4"/>
  </si>
  <si>
    <t>工場製作</t>
    <rPh sb="0" eb="2">
      <t>コウジョウ</t>
    </rPh>
    <rPh sb="2" eb="4">
      <t>セイサク</t>
    </rPh>
    <phoneticPr fontId="4"/>
  </si>
  <si>
    <t>工事着手日</t>
    <rPh sb="0" eb="2">
      <t>コウジ</t>
    </rPh>
    <rPh sb="2" eb="4">
      <t>チャクシュ</t>
    </rPh>
    <rPh sb="4" eb="5">
      <t>ビ</t>
    </rPh>
    <phoneticPr fontId="4"/>
  </si>
  <si>
    <t>土</t>
    <rPh sb="0" eb="1">
      <t>ド</t>
    </rPh>
    <phoneticPr fontId="4"/>
  </si>
  <si>
    <t>木</t>
    <rPh sb="0" eb="1">
      <t>モク</t>
    </rPh>
    <phoneticPr fontId="4"/>
  </si>
  <si>
    <t>８月→</t>
    <phoneticPr fontId="4"/>
  </si>
  <si>
    <t>●</t>
    <phoneticPr fontId="4"/>
  </si>
  <si>
    <t>水</t>
    <rPh sb="0" eb="1">
      <t>スイ</t>
    </rPh>
    <phoneticPr fontId="4"/>
  </si>
  <si>
    <t>凡例　：　閉所日（□：通常　■：振替等） 、 振替作業日（●）：　、　祝日・夏休・年末年始休・工場製作のみ期間等（－）</t>
    <rPh sb="0" eb="2">
      <t>ハンレイ</t>
    </rPh>
    <rPh sb="23" eb="25">
      <t>フリカエ</t>
    </rPh>
    <rPh sb="25" eb="28">
      <t>サギョウビ</t>
    </rPh>
    <rPh sb="35" eb="37">
      <t>シュクジツ</t>
    </rPh>
    <rPh sb="38" eb="40">
      <t>ナツヤス</t>
    </rPh>
    <rPh sb="41" eb="43">
      <t>ネンマツ</t>
    </rPh>
    <rPh sb="43" eb="45">
      <t>ネンシ</t>
    </rPh>
    <rPh sb="45" eb="46">
      <t>ヤス</t>
    </rPh>
    <rPh sb="47" eb="49">
      <t>コウジョウ</t>
    </rPh>
    <rPh sb="49" eb="51">
      <t>セイサク</t>
    </rPh>
    <rPh sb="53" eb="55">
      <t>キカン</t>
    </rPh>
    <rPh sb="55" eb="56">
      <t>トウ</t>
    </rPh>
    <phoneticPr fontId="4"/>
  </si>
  <si>
    <t>■</t>
    <phoneticPr fontId="4"/>
  </si>
  <si>
    <t>火</t>
    <rPh sb="0" eb="1">
      <t>カ</t>
    </rPh>
    <phoneticPr fontId="4"/>
  </si>
  <si>
    <t>様式２：休日取得実績書</t>
    <phoneticPr fontId="4"/>
  </si>
  <si>
    <t>R4.8.1～R4.10.28</t>
    <phoneticPr fontId="4"/>
  </si>
  <si>
    <t>□</t>
    <phoneticPr fontId="4"/>
  </si>
  <si>
    <t>月</t>
    <rPh sb="0" eb="1">
      <t>ゲツ</t>
    </rPh>
    <phoneticPr fontId="4"/>
  </si>
  <si>
    <t xml:space="preserve">様式１：休日取得計画書 </t>
    <phoneticPr fontId="4"/>
  </si>
  <si>
    <t>№</t>
    <phoneticPr fontId="4"/>
  </si>
  <si>
    <t>様式２：休日取得実績書</t>
  </si>
  <si>
    <t>（株）○○建設</t>
    <rPh sb="1" eb="2">
      <t>カブ</t>
    </rPh>
    <rPh sb="5" eb="7">
      <t>ケンセツ</t>
    </rPh>
    <phoneticPr fontId="4"/>
  </si>
  <si>
    <t>北本市</t>
    <rPh sb="0" eb="3">
      <t>キタモトシ</t>
    </rPh>
    <phoneticPr fontId="2"/>
  </si>
  <si>
    <t>○○○○工事</t>
    <rPh sb="4" eb="6">
      <t>コウジ</t>
    </rPh>
    <phoneticPr fontId="2"/>
  </si>
  <si>
    <t>北本市本町〇○丁目地内</t>
    <rPh sb="0" eb="3">
      <t>キタモトシ</t>
    </rPh>
    <rPh sb="3" eb="5">
      <t>ホンチョウ</t>
    </rPh>
    <rPh sb="7" eb="9">
      <t>チョウメ</t>
    </rPh>
    <rPh sb="9" eb="10">
      <t>チ</t>
    </rPh>
    <rPh sb="10" eb="11">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</si>
</sst>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aaa"/>
  </numFmts>
  <fonts count="16"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6"/>
      <name val="ＭＳ Ｐゴシック"/>
      <family val="3"/>
      <charset val="128"/>
    </font>
    <font>
      <sz val="11"/>
      <color rgb="FFFF0000"/>
      <name val="游ゴシック"/>
      <family val="3"/>
      <charset val="128"/>
      <scheme val="minor"/>
    </font>
    <font>
      <sz val="10"/>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
      <b/>
      <sz val="12"/>
      <color indexed="8"/>
      <name val="ＭＳ Ｐゴシック"/>
      <family val="3"/>
      <charset val="128"/>
    </font>
    <font>
      <sz val="11"/>
      <color indexed="30"/>
      <name val="ＭＳ Ｐゴシック"/>
      <family val="3"/>
      <charset val="128"/>
    </font>
    <font>
      <sz val="11"/>
      <color indexed="10"/>
      <name val="ＭＳ Ｐゴシック"/>
      <family val="3"/>
      <charset val="128"/>
    </font>
    <font>
      <sz val="20"/>
      <color theme="1"/>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rgb="FF99CCFF"/>
        <bgColor indexed="64"/>
      </patternFill>
    </fill>
    <fill>
      <patternFill patternType="solid">
        <fgColor rgb="FFCCFFFF"/>
        <bgColor indexed="64"/>
      </patternFill>
    </fill>
  </fills>
  <borders count="86">
    <border>
      <left/>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ck">
        <color indexed="64"/>
      </left>
      <right/>
      <top/>
      <bottom/>
      <diagonal/>
    </border>
    <border>
      <left style="thin">
        <color indexed="64"/>
      </left>
      <right style="thin">
        <color indexed="64"/>
      </right>
      <top/>
      <bottom style="thick">
        <color indexed="64"/>
      </bottom>
      <diagonal/>
    </border>
    <border>
      <left style="thin">
        <color theme="1"/>
      </left>
      <right style="thin">
        <color indexed="64"/>
      </right>
      <top/>
      <bottom style="thick">
        <color indexed="64"/>
      </bottom>
      <diagonal/>
    </border>
    <border>
      <left style="thin">
        <color indexed="64"/>
      </left>
      <right style="thin">
        <color theme="1"/>
      </right>
      <top/>
      <bottom style="thick">
        <color indexed="64"/>
      </bottom>
      <diagonal/>
    </border>
    <border>
      <left style="thin">
        <color rgb="FFFF0000"/>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indexed="64"/>
      </left>
      <right style="thin">
        <color theme="1"/>
      </right>
      <top/>
      <bottom/>
      <diagonal/>
    </border>
    <border>
      <left style="thin">
        <color rgb="FFFF0000"/>
      </left>
      <right/>
      <top/>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rgb="FFFF0000"/>
      </left>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rgb="FFFF0000"/>
      </left>
      <right/>
      <top style="dotted">
        <color indexed="64"/>
      </top>
      <bottom/>
      <diagonal/>
    </border>
    <border>
      <left style="thin">
        <color indexed="64"/>
      </left>
      <right style="thin">
        <color rgb="FFFF0000"/>
      </right>
      <top style="dotted">
        <color indexed="64"/>
      </top>
      <bottom/>
      <diagonal/>
    </border>
    <border>
      <left/>
      <right style="thin">
        <color indexed="64"/>
      </right>
      <top style="dotted">
        <color indexed="64"/>
      </top>
      <bottom/>
      <diagonal/>
    </border>
    <border>
      <left/>
      <right style="thin">
        <color indexed="64"/>
      </right>
      <top style="dotted">
        <color theme="1"/>
      </top>
      <bottom style="thin">
        <color indexed="64"/>
      </bottom>
      <diagonal/>
    </border>
    <border>
      <left style="thin">
        <color indexed="64"/>
      </left>
      <right/>
      <top style="dotted">
        <color indexed="64"/>
      </top>
      <bottom style="thin">
        <color indexed="64"/>
      </bottom>
      <diagonal/>
    </border>
    <border>
      <left style="thin">
        <color indexed="64"/>
      </left>
      <right/>
      <top style="dotted">
        <color theme="1"/>
      </top>
      <bottom style="thin">
        <color indexed="64"/>
      </bottom>
      <diagonal/>
    </border>
    <border>
      <left style="thin">
        <color indexed="64"/>
      </left>
      <right style="thin">
        <color indexed="64"/>
      </right>
      <top style="dotted">
        <color theme="1"/>
      </top>
      <bottom style="thin">
        <color indexed="64"/>
      </bottom>
      <diagonal/>
    </border>
    <border>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rgb="FFFF0000"/>
      </left>
      <right/>
      <top style="thick">
        <color indexed="64"/>
      </top>
      <bottom/>
      <diagonal/>
    </border>
    <border>
      <left style="thin">
        <color indexed="64"/>
      </left>
      <right style="thin">
        <color rgb="FFFF0000"/>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dotted">
        <color theme="1"/>
      </bottom>
      <diagonal/>
    </border>
    <border>
      <left/>
      <right style="thin">
        <color indexed="64"/>
      </right>
      <top style="thick">
        <color indexed="64"/>
      </top>
      <bottom style="dotted">
        <color theme="1"/>
      </bottom>
      <diagonal/>
    </border>
    <border>
      <left style="thin">
        <color indexed="64"/>
      </left>
      <right/>
      <top style="thick">
        <color indexed="64"/>
      </top>
      <bottom style="dotted">
        <color indexed="64"/>
      </bottom>
      <diagonal/>
    </border>
    <border>
      <left style="thin">
        <color indexed="64"/>
      </left>
      <right/>
      <top style="thick">
        <color indexed="64"/>
      </top>
      <bottom style="dotted">
        <color theme="1"/>
      </bottom>
      <diagonal/>
    </border>
    <border>
      <left/>
      <right/>
      <top style="thick">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FF0000"/>
      </right>
      <top/>
      <bottom style="thick">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dotted">
        <color indexed="64"/>
      </top>
      <bottom/>
      <diagonal/>
    </border>
    <border>
      <left style="thin">
        <color indexed="64"/>
      </left>
      <right style="thick">
        <color rgb="FFFF0000"/>
      </right>
      <top style="thick">
        <color indexed="64"/>
      </top>
      <bottom/>
      <diagonal/>
    </border>
    <border>
      <left style="thin">
        <color indexed="64"/>
      </left>
      <right style="thick">
        <color indexed="64"/>
      </right>
      <top/>
      <bottom style="thick">
        <color indexed="64"/>
      </bottom>
      <diagonal/>
    </border>
    <border>
      <left/>
      <right style="thin">
        <color rgb="FFFF0000"/>
      </right>
      <top/>
      <bottom style="thick">
        <color indexed="64"/>
      </bottom>
      <diagonal/>
    </border>
    <border>
      <left style="thin">
        <color indexed="64"/>
      </left>
      <right style="thick">
        <color indexed="64"/>
      </right>
      <top/>
      <bottom/>
      <diagonal/>
    </border>
    <border>
      <left/>
      <right style="thin">
        <color rgb="FFFF0000"/>
      </right>
      <top/>
      <bottom/>
      <diagonal/>
    </border>
    <border>
      <left style="thin">
        <color indexed="64"/>
      </left>
      <right style="thick">
        <color indexed="64"/>
      </right>
      <top style="thin">
        <color indexed="64"/>
      </top>
      <bottom/>
      <diagonal/>
    </border>
    <border>
      <left/>
      <right style="thin">
        <color rgb="FFFF0000"/>
      </right>
      <top style="thin">
        <color indexed="64"/>
      </top>
      <bottom/>
      <diagonal/>
    </border>
    <border>
      <left style="thin">
        <color theme="1"/>
      </left>
      <right style="thin">
        <color indexed="64"/>
      </right>
      <top style="dotted">
        <color indexed="64"/>
      </top>
      <bottom/>
      <diagonal/>
    </border>
    <border>
      <left/>
      <right/>
      <top style="dotted">
        <color indexed="64"/>
      </top>
      <bottom/>
      <diagonal/>
    </border>
    <border>
      <left style="thin">
        <color theme="1"/>
      </left>
      <right/>
      <top style="dotted">
        <color indexed="64"/>
      </top>
      <bottom/>
      <diagonal/>
    </border>
    <border>
      <left style="thin">
        <color theme="1"/>
      </left>
      <right style="thin">
        <color indexed="64"/>
      </right>
      <top style="thick">
        <color indexed="64"/>
      </top>
      <bottom/>
      <diagonal/>
    </border>
    <border>
      <left style="thin">
        <color theme="1"/>
      </left>
      <right/>
      <top style="thick">
        <color indexed="64"/>
      </top>
      <bottom/>
      <diagonal/>
    </border>
    <border>
      <left style="thin">
        <color theme="1"/>
      </left>
      <right/>
      <top style="thin">
        <color indexed="64"/>
      </top>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3" fillId="2" borderId="1" xfId="0" applyFont="1" applyFill="1" applyBorder="1" applyAlignment="1">
      <alignment horizontal="left" vertical="center"/>
    </xf>
    <xf numFmtId="0" fontId="0" fillId="0" borderId="4"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lignment vertical="center"/>
    </xf>
    <xf numFmtId="0" fontId="0" fillId="0" borderId="15" xfId="0" applyBorder="1" applyAlignment="1">
      <alignment horizontal="lef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0" fillId="0" borderId="18" xfId="0" applyBorder="1" applyAlignment="1">
      <alignment horizontal="lef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0" fillId="3" borderId="0" xfId="0" applyFill="1">
      <alignment vertical="center"/>
    </xf>
    <xf numFmtId="176" fontId="3" fillId="0" borderId="0" xfId="1" applyNumberFormat="1" applyFont="1" applyFill="1" applyBorder="1" applyAlignment="1">
      <alignment vertical="center"/>
    </xf>
    <xf numFmtId="0" fontId="0" fillId="0" borderId="9" xfId="0" applyBorder="1">
      <alignment vertical="center"/>
    </xf>
    <xf numFmtId="0" fontId="0" fillId="3" borderId="21" xfId="0" applyFill="1" applyBorder="1">
      <alignment vertical="center"/>
    </xf>
    <xf numFmtId="0" fontId="0" fillId="0" borderId="0" xfId="0" applyAlignment="1">
      <alignment horizontal="right" vertical="center"/>
    </xf>
    <xf numFmtId="0" fontId="7" fillId="0" borderId="0" xfId="0" applyFont="1">
      <alignment vertical="center"/>
    </xf>
    <xf numFmtId="0" fontId="9" fillId="0" borderId="0" xfId="0" applyFont="1">
      <alignment vertical="center"/>
    </xf>
    <xf numFmtId="0" fontId="0" fillId="0" borderId="25" xfId="0" applyBorder="1">
      <alignment vertical="center"/>
    </xf>
    <xf numFmtId="0" fontId="5" fillId="0" borderId="25" xfId="0" applyFont="1" applyBorder="1">
      <alignment vertical="center"/>
    </xf>
    <xf numFmtId="0" fontId="11" fillId="5" borderId="1" xfId="0" applyFont="1" applyFill="1" applyBorder="1" applyAlignment="1">
      <alignment horizontal="lef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4" xfId="0" quotePrefix="1" applyFont="1" applyBorder="1" applyAlignment="1">
      <alignment horizontal="center" vertical="center"/>
    </xf>
    <xf numFmtId="0" fontId="5" fillId="0" borderId="47" xfId="0" applyFont="1" applyBorder="1" applyAlignment="1">
      <alignment horizontal="center" vertical="center"/>
    </xf>
    <xf numFmtId="0" fontId="5" fillId="2" borderId="48" xfId="0"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10" fillId="0" borderId="25" xfId="0" applyFont="1" applyBorder="1">
      <alignment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2" borderId="55" xfId="0" applyFont="1" applyFill="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5" xfId="0" quotePrefix="1" applyFont="1" applyBorder="1" applyAlignment="1">
      <alignment horizontal="center" vertical="center"/>
    </xf>
    <xf numFmtId="0" fontId="10" fillId="0" borderId="58" xfId="0" applyFont="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0" fillId="0" borderId="65" xfId="0" applyBorder="1" applyAlignment="1">
      <alignment horizontal="center" vertical="center"/>
    </xf>
    <xf numFmtId="0" fontId="0" fillId="0" borderId="39" xfId="0" applyBorder="1" applyAlignment="1">
      <alignment horizontal="center" vertical="center"/>
    </xf>
    <xf numFmtId="0" fontId="0" fillId="2" borderId="39" xfId="0" applyFill="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2" borderId="40" xfId="0" applyFill="1" applyBorder="1" applyAlignment="1">
      <alignment horizontal="center" vertical="center"/>
    </xf>
    <xf numFmtId="177" fontId="0" fillId="0" borderId="18" xfId="0" applyNumberFormat="1" applyBorder="1" applyAlignment="1">
      <alignment horizontal="center" vertical="center"/>
    </xf>
    <xf numFmtId="177" fontId="0" fillId="0" borderId="66" xfId="0" applyNumberFormat="1" applyBorder="1" applyAlignment="1">
      <alignment horizontal="center" vertical="center"/>
    </xf>
    <xf numFmtId="177" fontId="0" fillId="0" borderId="19" xfId="0" applyNumberFormat="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right" vertical="center"/>
    </xf>
    <xf numFmtId="0" fontId="0" fillId="3" borderId="0" xfId="0" applyFill="1" applyAlignment="1">
      <alignment horizontal="center"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0" borderId="54" xfId="0" applyBorder="1">
      <alignment vertical="center"/>
    </xf>
    <xf numFmtId="0" fontId="5" fillId="0" borderId="70" xfId="0" applyFont="1" applyBorder="1" applyAlignment="1">
      <alignment horizontal="center" vertical="center"/>
    </xf>
    <xf numFmtId="0" fontId="5" fillId="0" borderId="47" xfId="0" quotePrefix="1" applyFont="1" applyBorder="1" applyAlignment="1">
      <alignment horizontal="center" vertical="center"/>
    </xf>
    <xf numFmtId="0" fontId="5" fillId="2" borderId="43" xfId="0" applyFont="1" applyFill="1" applyBorder="1" applyAlignment="1">
      <alignment horizontal="center" vertical="center"/>
    </xf>
    <xf numFmtId="0" fontId="10" fillId="0" borderId="71" xfId="0" applyFont="1" applyBorder="1" applyAlignment="1">
      <alignment horizontal="center" vertical="center"/>
    </xf>
    <xf numFmtId="0" fontId="10" fillId="2" borderId="10" xfId="0" applyFont="1" applyFill="1" applyBorder="1" applyAlignment="1">
      <alignment horizontal="center" vertical="center"/>
    </xf>
    <xf numFmtId="0" fontId="10" fillId="0" borderId="58" xfId="0" quotePrefix="1" applyFont="1" applyBorder="1" applyAlignment="1">
      <alignment horizontal="center" vertical="center"/>
    </xf>
    <xf numFmtId="0" fontId="3" fillId="0" borderId="0" xfId="0" applyFont="1">
      <alignment vertical="center"/>
    </xf>
    <xf numFmtId="0" fontId="5" fillId="2" borderId="78" xfId="0" applyFont="1" applyFill="1" applyBorder="1" applyAlignment="1">
      <alignment horizontal="center" vertical="center"/>
    </xf>
    <xf numFmtId="0" fontId="5" fillId="0" borderId="79" xfId="0" quotePrefix="1" applyFont="1" applyBorder="1" applyAlignment="1">
      <alignment horizontal="center" vertical="center"/>
    </xf>
    <xf numFmtId="0" fontId="5" fillId="0" borderId="43" xfId="0" quotePrefix="1" applyFont="1" applyBorder="1" applyAlignment="1">
      <alignment horizontal="center" vertical="center"/>
    </xf>
    <xf numFmtId="0" fontId="5" fillId="0" borderId="80" xfId="0" applyFont="1" applyBorder="1" applyAlignment="1">
      <alignment horizontal="center" vertical="center"/>
    </xf>
    <xf numFmtId="177" fontId="0" fillId="0" borderId="0" xfId="0" applyNumberFormat="1">
      <alignment vertical="center"/>
    </xf>
    <xf numFmtId="0" fontId="10" fillId="2" borderId="81" xfId="0" applyFont="1" applyFill="1" applyBorder="1" applyAlignment="1">
      <alignment horizontal="center" vertical="center"/>
    </xf>
    <xf numFmtId="0" fontId="10" fillId="0" borderId="9" xfId="0" quotePrefix="1" applyFont="1" applyBorder="1" applyAlignment="1">
      <alignment horizontal="center" vertical="center"/>
    </xf>
    <xf numFmtId="0" fontId="10" fillId="0" borderId="10" xfId="0" quotePrefix="1" applyFont="1" applyBorder="1" applyAlignment="1">
      <alignment horizontal="center" vertical="center"/>
    </xf>
    <xf numFmtId="0" fontId="10" fillId="0" borderId="82" xfId="0" applyFont="1" applyBorder="1" applyAlignment="1">
      <alignment horizontal="center" vertical="center"/>
    </xf>
    <xf numFmtId="0" fontId="0" fillId="0" borderId="83" xfId="0" applyBorder="1" applyAlignment="1">
      <alignment horizontal="center" vertical="center"/>
    </xf>
    <xf numFmtId="177" fontId="0" fillId="0" borderId="84" xfId="0" applyNumberFormat="1" applyBorder="1" applyAlignment="1">
      <alignment horizontal="center" vertical="center"/>
    </xf>
    <xf numFmtId="0" fontId="0" fillId="3" borderId="85" xfId="0" applyFill="1" applyBorder="1">
      <alignment vertical="center"/>
    </xf>
    <xf numFmtId="0" fontId="0" fillId="0" borderId="21" xfId="0" applyBorder="1">
      <alignment vertical="center"/>
    </xf>
    <xf numFmtId="0" fontId="0" fillId="0" borderId="21" xfId="0" applyBorder="1" applyAlignment="1">
      <alignment horizontal="right" vertical="center"/>
    </xf>
    <xf numFmtId="0" fontId="6" fillId="0" borderId="21"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xf>
    <xf numFmtId="0" fontId="15" fillId="0" borderId="0" xfId="0" applyFont="1">
      <alignment vertical="center"/>
    </xf>
    <xf numFmtId="0" fontId="0" fillId="0" borderId="0" xfId="0" applyAlignment="1">
      <alignment horizontal="distributed" vertical="center"/>
    </xf>
    <xf numFmtId="0" fontId="0" fillId="0" borderId="0" xfId="0" applyAlignment="1">
      <alignment horizontal="center" vertical="center"/>
    </xf>
    <xf numFmtId="0" fontId="6" fillId="0" borderId="0" xfId="0" applyFont="1" applyAlignment="1">
      <alignment horizontal="distributed"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2"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76" fontId="3" fillId="2" borderId="3"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0" fontId="3" fillId="0" borderId="0" xfId="0" applyFont="1" applyAlignment="1">
      <alignment horizontal="center" vertical="center"/>
    </xf>
    <xf numFmtId="176" fontId="3" fillId="0" borderId="0" xfId="1" applyNumberFormat="1" applyFont="1" applyFill="1" applyBorder="1" applyAlignment="1">
      <alignment horizontal="right" vertical="center"/>
    </xf>
    <xf numFmtId="0" fontId="5" fillId="0" borderId="9" xfId="0" applyFont="1" applyBorder="1" applyAlignment="1">
      <alignment horizontal="right" vertical="center"/>
    </xf>
    <xf numFmtId="0" fontId="0" fillId="0" borderId="39" xfId="0" applyBorder="1" applyAlignment="1">
      <alignment horizontal="center" vertical="top" wrapText="1"/>
    </xf>
    <xf numFmtId="0" fontId="0" fillId="0" borderId="32" xfId="0" applyBorder="1" applyAlignment="1">
      <alignment horizontal="center" vertical="top" wrapText="1"/>
    </xf>
    <xf numFmtId="0" fontId="0" fillId="0" borderId="26" xfId="0" applyBorder="1" applyAlignment="1">
      <alignment horizontal="center" vertical="top" wrapText="1"/>
    </xf>
    <xf numFmtId="0" fontId="0" fillId="0" borderId="15" xfId="0" applyBorder="1" applyAlignment="1">
      <alignment horizontal="center" vertical="top" wrapText="1"/>
    </xf>
    <xf numFmtId="0" fontId="0" fillId="0" borderId="36" xfId="0" applyBorder="1" applyAlignment="1">
      <alignment horizontal="center" vertical="top" wrapText="1"/>
    </xf>
    <xf numFmtId="0" fontId="0" fillId="0" borderId="30" xfId="0" applyBorder="1" applyAlignment="1">
      <alignment horizontal="center" vertical="top" wrapText="1"/>
    </xf>
    <xf numFmtId="0" fontId="0" fillId="0" borderId="64" xfId="0" applyBorder="1" applyAlignment="1">
      <alignment horizontal="center" vertical="center" wrapText="1"/>
    </xf>
    <xf numFmtId="0" fontId="0" fillId="0" borderId="38" xfId="0" applyBorder="1" applyAlignment="1">
      <alignment horizontal="center" vertical="center" wrapText="1"/>
    </xf>
    <xf numFmtId="0" fontId="0" fillId="0" borderId="31" xfId="0"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horizontal="center" vertical="center"/>
    </xf>
    <xf numFmtId="0" fontId="12" fillId="0" borderId="53"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0" fillId="2" borderId="39" xfId="0" applyFill="1" applyBorder="1" applyAlignment="1">
      <alignment horizontal="center" vertical="top" wrapText="1"/>
    </xf>
    <xf numFmtId="0" fontId="0" fillId="2" borderId="32" xfId="0" applyFill="1" applyBorder="1" applyAlignment="1">
      <alignment horizontal="center" vertical="top" wrapText="1"/>
    </xf>
    <xf numFmtId="0" fontId="0" fillId="2" borderId="26" xfId="0" applyFill="1" applyBorder="1" applyAlignment="1">
      <alignment horizontal="center" vertical="top" wrapText="1"/>
    </xf>
    <xf numFmtId="0" fontId="0" fillId="0" borderId="39" xfId="0" quotePrefix="1" applyBorder="1" applyAlignment="1">
      <alignment horizontal="center" vertical="top" wrapText="1"/>
    </xf>
    <xf numFmtId="0" fontId="0" fillId="0" borderId="32" xfId="0" quotePrefix="1" applyBorder="1" applyAlignment="1">
      <alignment horizontal="center" vertical="top" wrapText="1"/>
    </xf>
    <xf numFmtId="0" fontId="0" fillId="0" borderId="26" xfId="0" quotePrefix="1" applyBorder="1" applyAlignment="1">
      <alignment horizontal="center" vertical="top" wrapText="1"/>
    </xf>
    <xf numFmtId="0" fontId="10" fillId="0" borderId="39" xfId="0" applyFont="1" applyBorder="1" applyAlignment="1">
      <alignment horizontal="center" vertical="top" wrapText="1"/>
    </xf>
    <xf numFmtId="0" fontId="10" fillId="0" borderId="32" xfId="0" applyFont="1" applyBorder="1" applyAlignment="1">
      <alignment horizontal="center" vertical="top" wrapText="1"/>
    </xf>
    <xf numFmtId="0" fontId="10" fillId="0" borderId="26" xfId="0" applyFont="1" applyBorder="1" applyAlignment="1">
      <alignment horizontal="center" vertical="top" wrapText="1"/>
    </xf>
    <xf numFmtId="0" fontId="0" fillId="0" borderId="17" xfId="0" applyBorder="1" applyAlignment="1">
      <alignment horizontal="center" vertical="top" wrapText="1"/>
    </xf>
    <xf numFmtId="0" fontId="0" fillId="0" borderId="37" xfId="0" applyBorder="1" applyAlignment="1">
      <alignment horizontal="center" vertical="top" wrapText="1"/>
    </xf>
    <xf numFmtId="0" fontId="0" fillId="0" borderId="3" xfId="0" applyBorder="1" applyAlignment="1">
      <alignment horizontal="center" vertical="top" wrapText="1"/>
    </xf>
    <xf numFmtId="0" fontId="0" fillId="0" borderId="42" xfId="0" applyBorder="1" applyAlignment="1">
      <alignment horizontal="center" vertical="top" wrapText="1"/>
    </xf>
    <xf numFmtId="0" fontId="0" fillId="0" borderId="35" xfId="0" applyBorder="1" applyAlignment="1">
      <alignment horizontal="center" vertical="top" wrapText="1"/>
    </xf>
    <xf numFmtId="0" fontId="0" fillId="0" borderId="29" xfId="0" applyBorder="1" applyAlignment="1">
      <alignment horizontal="center" vertical="top" wrapText="1"/>
    </xf>
    <xf numFmtId="0" fontId="0" fillId="0" borderId="41" xfId="0" applyBorder="1" applyAlignment="1">
      <alignment horizontal="center" vertical="top" wrapText="1"/>
    </xf>
    <xf numFmtId="0" fontId="0" fillId="0" borderId="34" xfId="0" applyBorder="1" applyAlignment="1">
      <alignment horizontal="center" vertical="top" wrapText="1"/>
    </xf>
    <xf numFmtId="0" fontId="0" fillId="0" borderId="28" xfId="0" applyBorder="1" applyAlignment="1">
      <alignment horizontal="center" vertical="top" wrapText="1"/>
    </xf>
    <xf numFmtId="0" fontId="0" fillId="2" borderId="40" xfId="0" applyFill="1" applyBorder="1" applyAlignment="1">
      <alignment horizontal="center" vertical="center"/>
    </xf>
    <xf numFmtId="0" fontId="0" fillId="2" borderId="33" xfId="0" applyFill="1" applyBorder="1" applyAlignment="1">
      <alignment horizontal="center" vertical="center"/>
    </xf>
    <xf numFmtId="0" fontId="0" fillId="2" borderId="27" xfId="0" applyFill="1" applyBorder="1" applyAlignment="1">
      <alignment horizontal="center"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176" fontId="11" fillId="5" borderId="3" xfId="1" applyNumberFormat="1" applyFont="1" applyFill="1" applyBorder="1" applyAlignment="1">
      <alignment horizontal="right" vertical="center"/>
    </xf>
    <xf numFmtId="176" fontId="11" fillId="5" borderId="2" xfId="1" applyNumberFormat="1" applyFont="1" applyFill="1" applyBorder="1" applyAlignment="1">
      <alignment horizontal="right" vertical="center"/>
    </xf>
    <xf numFmtId="0" fontId="0" fillId="3" borderId="19" xfId="0" applyFill="1" applyBorder="1" applyAlignment="1">
      <alignment horizontal="center" vertical="center"/>
    </xf>
    <xf numFmtId="0" fontId="5" fillId="0" borderId="39" xfId="0" quotePrefix="1" applyFont="1" applyBorder="1" applyAlignment="1">
      <alignment horizontal="center" vertical="top" wrapText="1"/>
    </xf>
    <xf numFmtId="0" fontId="5" fillId="0" borderId="32" xfId="0" quotePrefix="1" applyFont="1" applyBorder="1" applyAlignment="1">
      <alignment horizontal="center" vertical="top" wrapText="1"/>
    </xf>
    <xf numFmtId="0" fontId="5" fillId="0" borderId="26" xfId="0" quotePrefix="1" applyFont="1" applyBorder="1" applyAlignment="1">
      <alignment horizontal="center" vertical="top"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5" fillId="0" borderId="39" xfId="0" applyFont="1" applyBorder="1" applyAlignment="1">
      <alignment horizontal="center" vertical="top" wrapText="1"/>
    </xf>
    <xf numFmtId="0" fontId="5" fillId="0" borderId="32" xfId="0" applyFont="1" applyBorder="1" applyAlignment="1">
      <alignment horizontal="center" vertical="top" wrapText="1"/>
    </xf>
    <xf numFmtId="0" fontId="5" fillId="0" borderId="26" xfId="0" applyFont="1" applyBorder="1" applyAlignment="1">
      <alignment horizontal="center" vertical="top" wrapText="1"/>
    </xf>
    <xf numFmtId="0" fontId="5" fillId="2" borderId="39"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0" borderId="15" xfId="0" applyFont="1" applyBorder="1" applyAlignment="1">
      <alignment horizontal="center" vertical="top" wrapText="1"/>
    </xf>
    <xf numFmtId="0" fontId="5" fillId="0" borderId="36" xfId="0" applyFont="1" applyBorder="1" applyAlignment="1">
      <alignment horizontal="center" vertical="top" wrapText="1"/>
    </xf>
    <xf numFmtId="0" fontId="5" fillId="0" borderId="30" xfId="0" applyFont="1" applyBorder="1" applyAlignment="1">
      <alignment horizontal="center" vertical="top" wrapText="1"/>
    </xf>
    <xf numFmtId="0" fontId="0" fillId="0" borderId="69" xfId="0" applyBorder="1" applyAlignment="1">
      <alignment horizontal="center" vertical="top" wrapText="1"/>
    </xf>
    <xf numFmtId="0" fontId="0" fillId="0" borderId="68" xfId="0" applyBorder="1" applyAlignment="1">
      <alignment horizontal="center" vertical="top" wrapText="1"/>
    </xf>
    <xf numFmtId="0" fontId="0" fillId="0" borderId="67" xfId="0" applyBorder="1" applyAlignment="1">
      <alignment horizontal="center" vertical="top" wrapText="1"/>
    </xf>
    <xf numFmtId="0" fontId="5" fillId="0" borderId="15" xfId="0" quotePrefix="1" applyFont="1" applyBorder="1" applyAlignment="1">
      <alignment horizontal="center" vertical="top" wrapText="1"/>
    </xf>
    <xf numFmtId="0" fontId="5" fillId="0" borderId="36" xfId="0" quotePrefix="1" applyFont="1" applyBorder="1" applyAlignment="1">
      <alignment horizontal="center" vertical="top" wrapText="1"/>
    </xf>
    <xf numFmtId="0" fontId="5" fillId="0" borderId="30" xfId="0" quotePrefix="1" applyFont="1" applyBorder="1" applyAlignment="1">
      <alignment horizontal="center" vertical="top" wrapText="1"/>
    </xf>
    <xf numFmtId="0" fontId="10" fillId="0" borderId="17" xfId="0" applyFont="1" applyBorder="1" applyAlignment="1">
      <alignment horizontal="center" vertical="top" wrapText="1"/>
    </xf>
    <xf numFmtId="0" fontId="10" fillId="0" borderId="37" xfId="0" applyFont="1" applyBorder="1" applyAlignment="1">
      <alignment horizontal="center" vertical="top" wrapText="1"/>
    </xf>
    <xf numFmtId="0" fontId="10" fillId="0" borderId="3" xfId="0" applyFont="1" applyBorder="1" applyAlignment="1">
      <alignment horizontal="center" vertical="top" wrapText="1"/>
    </xf>
    <xf numFmtId="0" fontId="0" fillId="0" borderId="6" xfId="0" applyBorder="1" applyAlignment="1">
      <alignment horizontal="right" vertical="center"/>
    </xf>
    <xf numFmtId="0" fontId="0" fillId="0" borderId="5" xfId="0" applyBorder="1" applyAlignment="1">
      <alignment horizontal="right" vertical="center"/>
    </xf>
    <xf numFmtId="0" fontId="0" fillId="0" borderId="20" xfId="0" applyBorder="1" applyAlignment="1">
      <alignment horizontal="right" vertical="center"/>
    </xf>
    <xf numFmtId="0" fontId="0" fillId="0" borderId="19" xfId="0" applyBorder="1" applyAlignment="1">
      <alignment horizontal="right" vertical="center"/>
    </xf>
    <xf numFmtId="0" fontId="10" fillId="0" borderId="40" xfId="0" applyFont="1" applyBorder="1" applyAlignment="1">
      <alignment horizontal="center" vertical="top" wrapText="1"/>
    </xf>
    <xf numFmtId="0" fontId="10" fillId="0" borderId="33" xfId="0" applyFont="1" applyBorder="1" applyAlignment="1">
      <alignment horizontal="center" vertical="top" wrapText="1"/>
    </xf>
    <xf numFmtId="0" fontId="10" fillId="0" borderId="27" xfId="0" applyFont="1" applyBorder="1" applyAlignment="1">
      <alignment horizontal="center" vertical="top" wrapText="1"/>
    </xf>
    <xf numFmtId="0" fontId="10" fillId="2" borderId="39" xfId="0" applyFont="1" applyFill="1" applyBorder="1" applyAlignment="1">
      <alignment horizontal="center" vertical="top" wrapText="1"/>
    </xf>
    <xf numFmtId="0" fontId="10" fillId="2" borderId="32" xfId="0" applyFont="1" applyFill="1" applyBorder="1" applyAlignment="1">
      <alignment horizontal="center" vertical="top" wrapText="1"/>
    </xf>
    <xf numFmtId="0" fontId="10" fillId="2" borderId="26" xfId="0" applyFont="1" applyFill="1" applyBorder="1" applyAlignment="1">
      <alignment horizontal="center" vertical="top" wrapText="1"/>
    </xf>
    <xf numFmtId="0" fontId="10" fillId="0" borderId="77" xfId="0" applyFont="1" applyBorder="1" applyAlignment="1">
      <alignment horizontal="center" vertical="top" wrapText="1"/>
    </xf>
    <xf numFmtId="0" fontId="10" fillId="0" borderId="75" xfId="0" applyFont="1" applyBorder="1" applyAlignment="1">
      <alignment horizontal="center" vertical="top" wrapText="1"/>
    </xf>
    <xf numFmtId="0" fontId="10" fillId="0" borderId="73" xfId="0" applyFont="1" applyBorder="1" applyAlignment="1">
      <alignment horizontal="center" vertical="top" wrapText="1"/>
    </xf>
    <xf numFmtId="0" fontId="0" fillId="0" borderId="76" xfId="0" applyBorder="1" applyAlignment="1">
      <alignment horizontal="center" vertical="top" wrapText="1"/>
    </xf>
    <xf numFmtId="0" fontId="0" fillId="0" borderId="74" xfId="0" applyBorder="1" applyAlignment="1">
      <alignment horizontal="center" vertical="top" wrapText="1"/>
    </xf>
    <xf numFmtId="0" fontId="0" fillId="0" borderId="72" xfId="0" applyBorder="1" applyAlignment="1">
      <alignment horizontal="center" vertical="top" wrapText="1"/>
    </xf>
    <xf numFmtId="0" fontId="15" fillId="0" borderId="0" xfId="0" applyFont="1" applyAlignment="1">
      <alignment horizontal="center" vertical="center"/>
    </xf>
  </cellXfs>
  <cellStyles count="2">
    <cellStyle name="桁区切り" xfId="1" builtinId="6"/>
    <cellStyle name="標準" xfId="0" builtinId="0"/>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0</xdr:colOff>
      <xdr:row>24</xdr:row>
      <xdr:rowOff>60324</xdr:rowOff>
    </xdr:from>
    <xdr:to>
      <xdr:col>46</xdr:col>
      <xdr:colOff>85725</xdr:colOff>
      <xdr:row>33</xdr:row>
      <xdr:rowOff>130150</xdr:rowOff>
    </xdr:to>
    <xdr:sp macro="" textlink="">
      <xdr:nvSpPr>
        <xdr:cNvPr id="2" name="吹き出し: 折線 1">
          <a:extLst>
            <a:ext uri="{FF2B5EF4-FFF2-40B4-BE49-F238E27FC236}">
              <a16:creationId xmlns:a16="http://schemas.microsoft.com/office/drawing/2014/main" id="{E2F30E76-F434-46B0-B30E-92257CA2DEFD}"/>
            </a:ext>
          </a:extLst>
        </xdr:cNvPr>
        <xdr:cNvSpPr/>
      </xdr:nvSpPr>
      <xdr:spPr>
        <a:xfrm>
          <a:off x="21945600" y="4022724"/>
          <a:ext cx="6181725" cy="1555726"/>
        </a:xfrm>
        <a:prstGeom prst="borderCallout2">
          <a:avLst>
            <a:gd name="adj1" fmla="val 7420"/>
            <a:gd name="adj2" fmla="val -633"/>
            <a:gd name="adj3" fmla="val 7611"/>
            <a:gd name="adj4" fmla="val -12857"/>
            <a:gd name="adj5" fmla="val -157160"/>
            <a:gd name="adj6" fmla="val -5390"/>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rPr>
            <a:t>・４週８休の履行実績の評価は、現場施工期間全体における４週８休の達成状況で判断する。</a:t>
          </a:r>
          <a:endParaRPr kumimoji="1" lang="en-US" altLang="ja-JP" sz="900">
            <a:solidFill>
              <a:schemeClr val="tx1"/>
            </a:solidFill>
          </a:endParaRPr>
        </a:p>
        <a:p>
          <a:pPr algn="l">
            <a:lnSpc>
              <a:spcPts val="900"/>
            </a:lnSpc>
          </a:pPr>
          <a:endParaRPr kumimoji="1" lang="en-US" altLang="ja-JP" sz="900">
            <a:solidFill>
              <a:schemeClr val="tx1"/>
            </a:solidFill>
          </a:endParaRPr>
        </a:p>
        <a:p>
          <a:pPr algn="l">
            <a:lnSpc>
              <a:spcPts val="1300"/>
            </a:lnSpc>
          </a:pPr>
          <a:r>
            <a:rPr kumimoji="1" lang="ja-JP" altLang="en-US" sz="900">
              <a:solidFill>
                <a:schemeClr val="tx1"/>
              </a:solidFill>
            </a:rPr>
            <a:t>・なお、休日の取得に当たっては、労働基準法の規定（使用者は毎週少なくとも１回の休日を与えなければならない等）に留意すること。</a:t>
          </a:r>
          <a:endParaRPr kumimoji="1" lang="en-US" altLang="ja-JP" sz="900">
            <a:solidFill>
              <a:schemeClr val="tx1"/>
            </a:solidFill>
          </a:endParaRPr>
        </a:p>
      </xdr:txBody>
    </xdr:sp>
    <xdr:clientData/>
  </xdr:twoCellAnchor>
  <xdr:twoCellAnchor>
    <xdr:from>
      <xdr:col>34</xdr:col>
      <xdr:colOff>161925</xdr:colOff>
      <xdr:row>3</xdr:row>
      <xdr:rowOff>98424</xdr:rowOff>
    </xdr:from>
    <xdr:to>
      <xdr:col>45</xdr:col>
      <xdr:colOff>73071</xdr:colOff>
      <xdr:row>9</xdr:row>
      <xdr:rowOff>85745</xdr:rowOff>
    </xdr:to>
    <xdr:sp macro="" textlink="">
      <xdr:nvSpPr>
        <xdr:cNvPr id="3" name="正方形/長方形 2">
          <a:extLst>
            <a:ext uri="{FF2B5EF4-FFF2-40B4-BE49-F238E27FC236}">
              <a16:creationId xmlns:a16="http://schemas.microsoft.com/office/drawing/2014/main" id="{46E41F31-E12E-427F-A2D7-8873301477A3}"/>
            </a:ext>
          </a:extLst>
        </xdr:cNvPr>
        <xdr:cNvSpPr/>
      </xdr:nvSpPr>
      <xdr:spPr>
        <a:xfrm>
          <a:off x="20888325" y="593724"/>
          <a:ext cx="6616746" cy="9779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13</xdr:row>
      <xdr:rowOff>95251</xdr:rowOff>
    </xdr:from>
    <xdr:to>
      <xdr:col>8</xdr:col>
      <xdr:colOff>228599</xdr:colOff>
      <xdr:row>16</xdr:row>
      <xdr:rowOff>130111</xdr:rowOff>
    </xdr:to>
    <xdr:sp macro="" textlink="">
      <xdr:nvSpPr>
        <xdr:cNvPr id="2" name="吹き出し: 折線 1">
          <a:extLst>
            <a:ext uri="{FF2B5EF4-FFF2-40B4-BE49-F238E27FC236}">
              <a16:creationId xmlns:a16="http://schemas.microsoft.com/office/drawing/2014/main" id="{FD0A968E-C0B0-4A60-801E-C858D5140A45}"/>
            </a:ext>
          </a:extLst>
        </xdr:cNvPr>
        <xdr:cNvSpPr/>
      </xdr:nvSpPr>
      <xdr:spPr>
        <a:xfrm>
          <a:off x="215900" y="2241551"/>
          <a:ext cx="4889499" cy="530160"/>
        </a:xfrm>
        <a:prstGeom prst="borderCallout2">
          <a:avLst>
            <a:gd name="adj1" fmla="val -259"/>
            <a:gd name="adj2" fmla="val 75298"/>
            <a:gd name="adj3" fmla="val -13442"/>
            <a:gd name="adj4" fmla="val 75367"/>
            <a:gd name="adj5" fmla="val -54119"/>
            <a:gd name="adj6" fmla="val 10182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・対象期間は、工事着手日（現場に継続的に常駐した最初の日）から工事完成日まで</a:t>
          </a:r>
          <a:endParaRPr kumimoji="1" lang="en-US" altLang="ja-JP" sz="900" spc="-20" baseline="0">
            <a:solidFill>
              <a:sysClr val="windowText" lastClr="000000"/>
            </a:solidFill>
            <a:effectLst/>
            <a:latin typeface="+mn-lt"/>
            <a:ea typeface="+mn-ea"/>
            <a:cs typeface="+mn-cs"/>
          </a:endParaRPr>
        </a:p>
        <a:p>
          <a:pPr algn="l">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2(5)】</a:t>
          </a:r>
          <a:endParaRPr kumimoji="1" lang="en-US" altLang="ja-JP" sz="900" spc="-20" baseline="0">
            <a:solidFill>
              <a:sysClr val="windowText" lastClr="000000"/>
            </a:solidFill>
          </a:endParaRPr>
        </a:p>
      </xdr:txBody>
    </xdr:sp>
    <xdr:clientData/>
  </xdr:twoCellAnchor>
  <xdr:twoCellAnchor>
    <xdr:from>
      <xdr:col>2</xdr:col>
      <xdr:colOff>44450</xdr:colOff>
      <xdr:row>23</xdr:row>
      <xdr:rowOff>35719</xdr:rowOff>
    </xdr:from>
    <xdr:to>
      <xdr:col>11</xdr:col>
      <xdr:colOff>127904</xdr:colOff>
      <xdr:row>25</xdr:row>
      <xdr:rowOff>49113</xdr:rowOff>
    </xdr:to>
    <xdr:sp macro="" textlink="">
      <xdr:nvSpPr>
        <xdr:cNvPr id="3" name="吹き出し: 折線 2">
          <a:extLst>
            <a:ext uri="{FF2B5EF4-FFF2-40B4-BE49-F238E27FC236}">
              <a16:creationId xmlns:a16="http://schemas.microsoft.com/office/drawing/2014/main" id="{ED19EFBB-6076-446A-91AF-4903B1978A87}"/>
            </a:ext>
          </a:extLst>
        </xdr:cNvPr>
        <xdr:cNvSpPr/>
      </xdr:nvSpPr>
      <xdr:spPr>
        <a:xfrm>
          <a:off x="1263650" y="3833019"/>
          <a:ext cx="5569854" cy="343594"/>
        </a:xfrm>
        <a:prstGeom prst="borderCallout2">
          <a:avLst>
            <a:gd name="adj1" fmla="val 38785"/>
            <a:gd name="adj2" fmla="val 99733"/>
            <a:gd name="adj3" fmla="val 38920"/>
            <a:gd name="adj4" fmla="val 118660"/>
            <a:gd name="adj5" fmla="val 36313"/>
            <a:gd name="adj6" fmla="val 12440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・振替作業日（■）及び振替閉所日（●）の場合は、その内容を簡潔に記入</a:t>
          </a:r>
          <a:endParaRPr kumimoji="1" lang="ja-JP" altLang="en-US" sz="600" spc="-20" baseline="0">
            <a:solidFill>
              <a:schemeClr val="tx1"/>
            </a:solidFill>
          </a:endParaRPr>
        </a:p>
      </xdr:txBody>
    </xdr:sp>
    <xdr:clientData/>
  </xdr:twoCellAnchor>
  <xdr:twoCellAnchor>
    <xdr:from>
      <xdr:col>8</xdr:col>
      <xdr:colOff>0</xdr:colOff>
      <xdr:row>42</xdr:row>
      <xdr:rowOff>69850</xdr:rowOff>
    </xdr:from>
    <xdr:to>
      <xdr:col>15</xdr:col>
      <xdr:colOff>187314</xdr:colOff>
      <xdr:row>44</xdr:row>
      <xdr:rowOff>171450</xdr:rowOff>
    </xdr:to>
    <xdr:sp macro="" textlink="">
      <xdr:nvSpPr>
        <xdr:cNvPr id="4" name="吹き出し: 折線 3">
          <a:extLst>
            <a:ext uri="{FF2B5EF4-FFF2-40B4-BE49-F238E27FC236}">
              <a16:creationId xmlns:a16="http://schemas.microsoft.com/office/drawing/2014/main" id="{A8ED6182-3006-4274-931F-EF34430A688C}"/>
            </a:ext>
          </a:extLst>
        </xdr:cNvPr>
        <xdr:cNvSpPr/>
      </xdr:nvSpPr>
      <xdr:spPr>
        <a:xfrm>
          <a:off x="4876800" y="7004050"/>
          <a:ext cx="4454514" cy="425450"/>
        </a:xfrm>
        <a:prstGeom prst="borderCallout2">
          <a:avLst>
            <a:gd name="adj1" fmla="val 84729"/>
            <a:gd name="adj2" fmla="val 99984"/>
            <a:gd name="adj3" fmla="val 84862"/>
            <a:gd name="adj4" fmla="val 211504"/>
            <a:gd name="adj5" fmla="val -238955"/>
            <a:gd name="adj6" fmla="val 229126"/>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a:solidFill>
                <a:sysClr val="windowText" lastClr="000000"/>
              </a:solidFill>
              <a:effectLst/>
              <a:latin typeface="+mn-lt"/>
              <a:ea typeface="+mn-ea"/>
              <a:cs typeface="+mn-cs"/>
            </a:rPr>
            <a:t>７日に満たない最終週</a:t>
          </a:r>
          <a:r>
            <a:rPr kumimoji="1" lang="ja-JP" altLang="en-US" sz="900">
              <a:solidFill>
                <a:sysClr val="windowText" lastClr="000000"/>
              </a:solidFill>
              <a:effectLst/>
              <a:latin typeface="+mn-lt"/>
              <a:ea typeface="+mn-ea"/>
              <a:cs typeface="+mn-cs"/>
            </a:rPr>
            <a:t>の</a:t>
          </a:r>
          <a:r>
            <a:rPr kumimoji="1" lang="ja-JP" altLang="ja-JP" sz="900">
              <a:solidFill>
                <a:sysClr val="windowText" lastClr="000000"/>
              </a:solidFill>
              <a:effectLst/>
              <a:latin typeface="+mn-lt"/>
              <a:ea typeface="+mn-ea"/>
              <a:cs typeface="+mn-cs"/>
            </a:rPr>
            <a:t>ため</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対象期間から除く</a:t>
          </a:r>
          <a:endParaRPr kumimoji="1" lang="en-US" altLang="ja-JP" sz="900">
            <a:solidFill>
              <a:sysClr val="windowText" lastClr="000000"/>
            </a:solidFill>
            <a:effectLst/>
            <a:latin typeface="+mn-lt"/>
            <a:ea typeface="+mn-ea"/>
            <a:cs typeface="+mn-cs"/>
          </a:endParaRPr>
        </a:p>
        <a:p>
          <a:pPr>
            <a:lnSpc>
              <a:spcPts val="1000"/>
            </a:lnSpc>
          </a:pP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試行要領</a:t>
          </a:r>
          <a:r>
            <a:rPr kumimoji="1" lang="en-US" altLang="ja-JP" sz="900">
              <a:solidFill>
                <a:sysClr val="windowText" lastClr="000000"/>
              </a:solidFill>
              <a:effectLst/>
              <a:latin typeface="+mn-lt"/>
              <a:ea typeface="+mn-ea"/>
              <a:cs typeface="+mn-cs"/>
            </a:rPr>
            <a:t>7(1)</a:t>
          </a:r>
          <a:r>
            <a:rPr kumimoji="1" lang="ja-JP" altLang="en-US" sz="900">
              <a:solidFill>
                <a:sysClr val="windowText" lastClr="000000"/>
              </a:solidFill>
              <a:effectLst/>
              <a:latin typeface="+mn-lt"/>
              <a:ea typeface="+mn-ea"/>
              <a:cs typeface="+mn-cs"/>
            </a:rPr>
            <a:t>②</a:t>
          </a:r>
          <a:r>
            <a:rPr kumimoji="1" lang="en-US" altLang="ja-JP" sz="900">
              <a:solidFill>
                <a:sysClr val="windowText" lastClr="000000"/>
              </a:solidFill>
              <a:effectLst/>
              <a:latin typeface="+mn-lt"/>
              <a:ea typeface="+mn-ea"/>
              <a:cs typeface="+mn-cs"/>
            </a:rPr>
            <a:t>】</a:t>
          </a:r>
        </a:p>
      </xdr:txBody>
    </xdr:sp>
    <xdr:clientData/>
  </xdr:twoCellAnchor>
  <xdr:twoCellAnchor>
    <xdr:from>
      <xdr:col>16</xdr:col>
      <xdr:colOff>19051</xdr:colOff>
      <xdr:row>36</xdr:row>
      <xdr:rowOff>69853</xdr:rowOff>
    </xdr:from>
    <xdr:to>
      <xdr:col>21</xdr:col>
      <xdr:colOff>215903</xdr:colOff>
      <xdr:row>37</xdr:row>
      <xdr:rowOff>154300</xdr:rowOff>
    </xdr:to>
    <xdr:sp macro="" textlink="">
      <xdr:nvSpPr>
        <xdr:cNvPr id="5" name="右中かっこ 4">
          <a:extLst>
            <a:ext uri="{FF2B5EF4-FFF2-40B4-BE49-F238E27FC236}">
              <a16:creationId xmlns:a16="http://schemas.microsoft.com/office/drawing/2014/main" id="{53D2FD13-B8E9-4478-897B-0A40A5348CAE}"/>
            </a:ext>
          </a:extLst>
        </xdr:cNvPr>
        <xdr:cNvSpPr/>
      </xdr:nvSpPr>
      <xdr:spPr>
        <a:xfrm rot="16200000" flipH="1">
          <a:off x="11270303" y="4515801"/>
          <a:ext cx="249547" cy="324485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22224</xdr:colOff>
      <xdr:row>35</xdr:row>
      <xdr:rowOff>69850</xdr:rowOff>
    </xdr:from>
    <xdr:to>
      <xdr:col>28</xdr:col>
      <xdr:colOff>215853</xdr:colOff>
      <xdr:row>36</xdr:row>
      <xdr:rowOff>104826</xdr:rowOff>
    </xdr:to>
    <xdr:sp macro="" textlink="">
      <xdr:nvSpPr>
        <xdr:cNvPr id="6" name="右中かっこ 5">
          <a:extLst>
            <a:ext uri="{FF2B5EF4-FFF2-40B4-BE49-F238E27FC236}">
              <a16:creationId xmlns:a16="http://schemas.microsoft.com/office/drawing/2014/main" id="{54116687-DF08-4AAB-827F-6169B455CFF7}"/>
            </a:ext>
          </a:extLst>
        </xdr:cNvPr>
        <xdr:cNvSpPr/>
      </xdr:nvSpPr>
      <xdr:spPr>
        <a:xfrm rot="16200000" flipH="1">
          <a:off x="15563801" y="4327573"/>
          <a:ext cx="200076" cy="324162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214312</xdr:colOff>
      <xdr:row>12</xdr:row>
      <xdr:rowOff>73819</xdr:rowOff>
    </xdr:from>
    <xdr:to>
      <xdr:col>28</xdr:col>
      <xdr:colOff>20514</xdr:colOff>
      <xdr:row>16</xdr:row>
      <xdr:rowOff>77825</xdr:rowOff>
    </xdr:to>
    <xdr:sp macro="" textlink="">
      <xdr:nvSpPr>
        <xdr:cNvPr id="7" name="吹き出し: 折線 6">
          <a:extLst>
            <a:ext uri="{FF2B5EF4-FFF2-40B4-BE49-F238E27FC236}">
              <a16:creationId xmlns:a16="http://schemas.microsoft.com/office/drawing/2014/main" id="{2FCD2419-5525-41AD-ACFA-B42C74F4EC68}"/>
            </a:ext>
          </a:extLst>
        </xdr:cNvPr>
        <xdr:cNvSpPr/>
      </xdr:nvSpPr>
      <xdr:spPr>
        <a:xfrm>
          <a:off x="11796712" y="2055019"/>
          <a:ext cx="5292602" cy="664406"/>
        </a:xfrm>
        <a:prstGeom prst="borderCallout2">
          <a:avLst>
            <a:gd name="adj1" fmla="val -169"/>
            <a:gd name="adj2" fmla="val 83320"/>
            <a:gd name="adj3" fmla="val -22331"/>
            <a:gd name="adj4" fmla="val 83754"/>
            <a:gd name="adj5" fmla="val -57406"/>
            <a:gd name="adj6" fmla="val 6429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・「夏休」「年末年始」「工場製作」期間は対象期間</a:t>
          </a:r>
          <a:r>
            <a:rPr kumimoji="1" lang="en-US" altLang="ja-JP" sz="900" spc="-20" baseline="0">
              <a:solidFill>
                <a:schemeClr val="tx1"/>
              </a:solidFill>
            </a:rPr>
            <a:t>〔</a:t>
          </a:r>
          <a:r>
            <a:rPr kumimoji="1" lang="ja-JP" altLang="en-US" sz="900" spc="-20" baseline="0">
              <a:solidFill>
                <a:schemeClr val="tx1"/>
              </a:solidFill>
            </a:rPr>
            <a:t>分母</a:t>
          </a:r>
          <a:r>
            <a:rPr kumimoji="1" lang="en-US" altLang="ja-JP" sz="900" spc="-20" baseline="0">
              <a:solidFill>
                <a:schemeClr val="tx1"/>
              </a:solidFill>
            </a:rPr>
            <a:t>〕</a:t>
          </a:r>
          <a:r>
            <a:rPr kumimoji="1" lang="ja-JP" altLang="en-US" sz="900" spc="-20" baseline="0">
              <a:solidFill>
                <a:schemeClr val="tx1"/>
              </a:solidFill>
            </a:rPr>
            <a:t>に含み、そのうち、週休日（原則、土日）のみを現場閉所日</a:t>
          </a:r>
          <a:r>
            <a:rPr kumimoji="1" lang="en-US" altLang="ja-JP" sz="900" spc="-20" baseline="0">
              <a:solidFill>
                <a:schemeClr val="tx1"/>
              </a:solidFill>
            </a:rPr>
            <a:t>〔</a:t>
          </a:r>
          <a:r>
            <a:rPr kumimoji="1" lang="ja-JP" altLang="en-US" sz="900" spc="-20" baseline="0">
              <a:solidFill>
                <a:schemeClr val="tx1"/>
              </a:solidFill>
            </a:rPr>
            <a:t>分子</a:t>
          </a:r>
          <a:r>
            <a:rPr kumimoji="1" lang="en-US" altLang="ja-JP" sz="900" spc="-20" baseline="0">
              <a:solidFill>
                <a:schemeClr val="tx1"/>
              </a:solidFill>
            </a:rPr>
            <a:t>〕</a:t>
          </a:r>
          <a:r>
            <a:rPr kumimoji="1" lang="ja-JP" altLang="en-US" sz="900" spc="-20" baseline="0">
              <a:solidFill>
                <a:schemeClr val="tx1"/>
              </a:solidFill>
            </a:rPr>
            <a:t>としてカウントする</a:t>
          </a:r>
          <a:endParaRPr kumimoji="1" lang="en-US" altLang="ja-JP" sz="900" spc="-20" baseline="0">
            <a:solidFill>
              <a:schemeClr val="tx1"/>
            </a:solidFill>
          </a:endParaRPr>
        </a:p>
        <a:p>
          <a:pPr algn="l">
            <a:lnSpc>
              <a:spcPts val="1000"/>
            </a:lnSpc>
          </a:pPr>
          <a:r>
            <a:rPr kumimoji="1" lang="en-US" altLang="ja-JP" sz="900" spc="-20" baseline="0">
              <a:solidFill>
                <a:schemeClr val="tx1"/>
              </a:solidFill>
              <a:effectLst/>
              <a:latin typeface="+mn-lt"/>
              <a:ea typeface="+mn-ea"/>
              <a:cs typeface="+mn-cs"/>
            </a:rPr>
            <a:t>【</a:t>
          </a:r>
          <a:r>
            <a:rPr kumimoji="1" lang="ja-JP" altLang="en-US" sz="900" spc="-20" baseline="0">
              <a:solidFill>
                <a:schemeClr val="tx1"/>
              </a:solidFill>
              <a:effectLst/>
              <a:latin typeface="+mn-lt"/>
              <a:ea typeface="+mn-ea"/>
              <a:cs typeface="+mn-cs"/>
            </a:rPr>
            <a:t>試行要領</a:t>
          </a:r>
          <a:r>
            <a:rPr kumimoji="1" lang="en-US" altLang="ja-JP" sz="900" spc="-20" baseline="0">
              <a:solidFill>
                <a:schemeClr val="tx1"/>
              </a:solidFill>
              <a:effectLst/>
              <a:latin typeface="+mn-lt"/>
              <a:ea typeface="+mn-ea"/>
              <a:cs typeface="+mn-cs"/>
            </a:rPr>
            <a:t>2(5)】</a:t>
          </a:r>
        </a:p>
      </xdr:txBody>
    </xdr:sp>
    <xdr:clientData/>
  </xdr:twoCellAnchor>
  <xdr:twoCellAnchor>
    <xdr:from>
      <xdr:col>17</xdr:col>
      <xdr:colOff>209550</xdr:colOff>
      <xdr:row>6</xdr:row>
      <xdr:rowOff>190500</xdr:rowOff>
    </xdr:from>
    <xdr:to>
      <xdr:col>25</xdr:col>
      <xdr:colOff>19050</xdr:colOff>
      <xdr:row>11</xdr:row>
      <xdr:rowOff>14871</xdr:rowOff>
    </xdr:to>
    <xdr:sp macro="" textlink="">
      <xdr:nvSpPr>
        <xdr:cNvPr id="8" name="正方形/長方形 7">
          <a:extLst>
            <a:ext uri="{FF2B5EF4-FFF2-40B4-BE49-F238E27FC236}">
              <a16:creationId xmlns:a16="http://schemas.microsoft.com/office/drawing/2014/main" id="{CFB2CC1C-41D0-4763-A34D-237C7D19407E}"/>
            </a:ext>
          </a:extLst>
        </xdr:cNvPr>
        <xdr:cNvSpPr/>
      </xdr:nvSpPr>
      <xdr:spPr>
        <a:xfrm>
          <a:off x="10572750" y="1155700"/>
          <a:ext cx="4686300" cy="6752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215900</xdr:colOff>
      <xdr:row>6</xdr:row>
      <xdr:rowOff>190500</xdr:rowOff>
    </xdr:from>
    <xdr:to>
      <xdr:col>18</xdr:col>
      <xdr:colOff>17415</xdr:colOff>
      <xdr:row>12</xdr:row>
      <xdr:rowOff>146049</xdr:rowOff>
    </xdr:to>
    <xdr:sp macro="" textlink="">
      <xdr:nvSpPr>
        <xdr:cNvPr id="9" name="正方形/長方形 8">
          <a:extLst>
            <a:ext uri="{FF2B5EF4-FFF2-40B4-BE49-F238E27FC236}">
              <a16:creationId xmlns:a16="http://schemas.microsoft.com/office/drawing/2014/main" id="{40369D01-233A-42F9-8492-AC50F8B5FCDC}"/>
            </a:ext>
          </a:extLst>
        </xdr:cNvPr>
        <xdr:cNvSpPr/>
      </xdr:nvSpPr>
      <xdr:spPr>
        <a:xfrm>
          <a:off x="5702300" y="1155700"/>
          <a:ext cx="5287915" cy="9715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15082</xdr:colOff>
      <xdr:row>12</xdr:row>
      <xdr:rowOff>165099</xdr:rowOff>
    </xdr:from>
    <xdr:to>
      <xdr:col>16</xdr:col>
      <xdr:colOff>20688</xdr:colOff>
      <xdr:row>14</xdr:row>
      <xdr:rowOff>131084</xdr:rowOff>
    </xdr:to>
    <xdr:cxnSp macro="">
      <xdr:nvCxnSpPr>
        <xdr:cNvPr id="10" name="直線矢印コネクタ 9">
          <a:extLst>
            <a:ext uri="{FF2B5EF4-FFF2-40B4-BE49-F238E27FC236}">
              <a16:creationId xmlns:a16="http://schemas.microsoft.com/office/drawing/2014/main" id="{286FC979-BCA5-4F9E-AC71-5832991602F3}"/>
            </a:ext>
          </a:extLst>
        </xdr:cNvPr>
        <xdr:cNvCxnSpPr>
          <a:stCxn id="9" idx="2"/>
        </xdr:cNvCxnSpPr>
      </xdr:nvCxnSpPr>
      <xdr:spPr>
        <a:xfrm>
          <a:off x="8549482" y="2146299"/>
          <a:ext cx="1224806" cy="296185"/>
        </a:xfrm>
        <a:prstGeom prst="straightConnector1">
          <a:avLst/>
        </a:prstGeom>
        <a:ln w="9525" cap="flat" cmpd="sng" algn="ctr">
          <a:solidFill>
            <a:schemeClr val="dk1"/>
          </a:solidFill>
          <a:prstDash val="solid"/>
          <a:round/>
          <a:headEnd type="triangle" w="lg"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17463</xdr:colOff>
      <xdr:row>14</xdr:row>
      <xdr:rowOff>130970</xdr:rowOff>
    </xdr:from>
    <xdr:to>
      <xdr:col>19</xdr:col>
      <xdr:colOff>215797</xdr:colOff>
      <xdr:row>14</xdr:row>
      <xdr:rowOff>130971</xdr:rowOff>
    </xdr:to>
    <xdr:cxnSp macro="">
      <xdr:nvCxnSpPr>
        <xdr:cNvPr id="11" name="直線コネクタ 10">
          <a:extLst>
            <a:ext uri="{FF2B5EF4-FFF2-40B4-BE49-F238E27FC236}">
              <a16:creationId xmlns:a16="http://schemas.microsoft.com/office/drawing/2014/main" id="{159A6093-79C3-4616-9579-F2E7D3B8CF98}"/>
            </a:ext>
          </a:extLst>
        </xdr:cNvPr>
        <xdr:cNvCxnSpPr/>
      </xdr:nvCxnSpPr>
      <xdr:spPr>
        <a:xfrm flipV="1">
          <a:off x="9771063" y="2442370"/>
          <a:ext cx="202713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213519</xdr:colOff>
      <xdr:row>20</xdr:row>
      <xdr:rowOff>184150</xdr:rowOff>
    </xdr:from>
    <xdr:to>
      <xdr:col>18</xdr:col>
      <xdr:colOff>20413</xdr:colOff>
      <xdr:row>29</xdr:row>
      <xdr:rowOff>57288</xdr:rowOff>
    </xdr:to>
    <xdr:sp macro="" textlink="">
      <xdr:nvSpPr>
        <xdr:cNvPr id="12" name="正方形/長方形 11">
          <a:extLst>
            <a:ext uri="{FF2B5EF4-FFF2-40B4-BE49-F238E27FC236}">
              <a16:creationId xmlns:a16="http://schemas.microsoft.com/office/drawing/2014/main" id="{291DB196-E237-4A8B-82B4-2F694DA3F9CB}"/>
            </a:ext>
          </a:extLst>
        </xdr:cNvPr>
        <xdr:cNvSpPr/>
      </xdr:nvSpPr>
      <xdr:spPr>
        <a:xfrm>
          <a:off x="8138319" y="3467100"/>
          <a:ext cx="2854894" cy="13780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215900</xdr:colOff>
      <xdr:row>20</xdr:row>
      <xdr:rowOff>171449</xdr:rowOff>
    </xdr:from>
    <xdr:to>
      <xdr:col>35</xdr:col>
      <xdr:colOff>14670</xdr:colOff>
      <xdr:row>30</xdr:row>
      <xdr:rowOff>12626</xdr:rowOff>
    </xdr:to>
    <xdr:sp macro="" textlink="">
      <xdr:nvSpPr>
        <xdr:cNvPr id="13" name="正方形/長方形 12">
          <a:extLst>
            <a:ext uri="{FF2B5EF4-FFF2-40B4-BE49-F238E27FC236}">
              <a16:creationId xmlns:a16="http://schemas.microsoft.com/office/drawing/2014/main" id="{15595C0B-E5C1-495B-8407-1A74CC204A43}"/>
            </a:ext>
          </a:extLst>
        </xdr:cNvPr>
        <xdr:cNvSpPr/>
      </xdr:nvSpPr>
      <xdr:spPr>
        <a:xfrm>
          <a:off x="18503900" y="3467099"/>
          <a:ext cx="2846770" cy="14985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20</xdr:row>
      <xdr:rowOff>184150</xdr:rowOff>
    </xdr:from>
    <xdr:to>
      <xdr:col>25</xdr:col>
      <xdr:colOff>20217</xdr:colOff>
      <xdr:row>27</xdr:row>
      <xdr:rowOff>128586</xdr:rowOff>
    </xdr:to>
    <xdr:sp macro="" textlink="">
      <xdr:nvSpPr>
        <xdr:cNvPr id="14" name="正方形/長方形 13">
          <a:extLst>
            <a:ext uri="{FF2B5EF4-FFF2-40B4-BE49-F238E27FC236}">
              <a16:creationId xmlns:a16="http://schemas.microsoft.com/office/drawing/2014/main" id="{23703427-CA90-448D-9C6A-FC2652E0D366}"/>
            </a:ext>
          </a:extLst>
        </xdr:cNvPr>
        <xdr:cNvSpPr/>
      </xdr:nvSpPr>
      <xdr:spPr>
        <a:xfrm>
          <a:off x="13627100" y="3467100"/>
          <a:ext cx="1633117" cy="11191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111125</xdr:colOff>
      <xdr:row>38</xdr:row>
      <xdr:rowOff>49213</xdr:rowOff>
    </xdr:from>
    <xdr:to>
      <xdr:col>19</xdr:col>
      <xdr:colOff>122</xdr:colOff>
      <xdr:row>43</xdr:row>
      <xdr:rowOff>171563</xdr:rowOff>
    </xdr:to>
    <xdr:cxnSp macro="">
      <xdr:nvCxnSpPr>
        <xdr:cNvPr id="15" name="直線矢印コネクタ 14">
          <a:extLst>
            <a:ext uri="{FF2B5EF4-FFF2-40B4-BE49-F238E27FC236}">
              <a16:creationId xmlns:a16="http://schemas.microsoft.com/office/drawing/2014/main" id="{84889C50-0682-4349-A228-0A51B0585018}"/>
            </a:ext>
          </a:extLst>
        </xdr:cNvPr>
        <xdr:cNvCxnSpPr/>
      </xdr:nvCxnSpPr>
      <xdr:spPr>
        <a:xfrm flipV="1">
          <a:off x="10474325" y="6323013"/>
          <a:ext cx="1108197" cy="941500"/>
        </a:xfrm>
        <a:prstGeom prst="straightConnector1">
          <a:avLst/>
        </a:prstGeom>
        <a:ln>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187325</xdr:colOff>
      <xdr:row>43</xdr:row>
      <xdr:rowOff>184150</xdr:rowOff>
    </xdr:from>
    <xdr:to>
      <xdr:col>17</xdr:col>
      <xdr:colOff>130175</xdr:colOff>
      <xdr:row>43</xdr:row>
      <xdr:rowOff>184150</xdr:rowOff>
    </xdr:to>
    <xdr:cxnSp macro="">
      <xdr:nvCxnSpPr>
        <xdr:cNvPr id="16" name="直線コネクタ 15">
          <a:extLst>
            <a:ext uri="{FF2B5EF4-FFF2-40B4-BE49-F238E27FC236}">
              <a16:creationId xmlns:a16="http://schemas.microsoft.com/office/drawing/2014/main" id="{33A67399-F4F7-4D92-91A6-3B548EDFF812}"/>
            </a:ext>
          </a:extLst>
        </xdr:cNvPr>
        <xdr:cNvCxnSpPr/>
      </xdr:nvCxnSpPr>
      <xdr:spPr>
        <a:xfrm>
          <a:off x="9331325" y="7264400"/>
          <a:ext cx="11620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215899</xdr:colOff>
      <xdr:row>35</xdr:row>
      <xdr:rowOff>190500</xdr:rowOff>
    </xdr:from>
    <xdr:to>
      <xdr:col>22</xdr:col>
      <xdr:colOff>28792</xdr:colOff>
      <xdr:row>43</xdr:row>
      <xdr:rowOff>57150</xdr:rowOff>
    </xdr:to>
    <xdr:sp macro="" textlink="">
      <xdr:nvSpPr>
        <xdr:cNvPr id="17" name="正方形/長方形 16">
          <a:extLst>
            <a:ext uri="{FF2B5EF4-FFF2-40B4-BE49-F238E27FC236}">
              <a16:creationId xmlns:a16="http://schemas.microsoft.com/office/drawing/2014/main" id="{074FB8C4-C2CF-42AE-A1E9-CE632619F860}"/>
            </a:ext>
          </a:extLst>
        </xdr:cNvPr>
        <xdr:cNvSpPr/>
      </xdr:nvSpPr>
      <xdr:spPr>
        <a:xfrm>
          <a:off x="9359899" y="5943600"/>
          <a:ext cx="4080093" cy="12128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34</xdr:row>
      <xdr:rowOff>184150</xdr:rowOff>
    </xdr:from>
    <xdr:to>
      <xdr:col>29</xdr:col>
      <xdr:colOff>28793</xdr:colOff>
      <xdr:row>43</xdr:row>
      <xdr:rowOff>57220</xdr:rowOff>
    </xdr:to>
    <xdr:sp macro="" textlink="">
      <xdr:nvSpPr>
        <xdr:cNvPr id="18" name="正方形/長方形 17">
          <a:extLst>
            <a:ext uri="{FF2B5EF4-FFF2-40B4-BE49-F238E27FC236}">
              <a16:creationId xmlns:a16="http://schemas.microsoft.com/office/drawing/2014/main" id="{53438586-5097-47EB-88A3-E0925A2AD096}"/>
            </a:ext>
          </a:extLst>
        </xdr:cNvPr>
        <xdr:cNvSpPr/>
      </xdr:nvSpPr>
      <xdr:spPr>
        <a:xfrm>
          <a:off x="13627100" y="5778500"/>
          <a:ext cx="4080093" cy="13780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27</xdr:row>
      <xdr:rowOff>88899</xdr:rowOff>
    </xdr:from>
    <xdr:to>
      <xdr:col>9</xdr:col>
      <xdr:colOff>152400</xdr:colOff>
      <xdr:row>30</xdr:row>
      <xdr:rowOff>106331</xdr:rowOff>
    </xdr:to>
    <xdr:sp macro="" textlink="">
      <xdr:nvSpPr>
        <xdr:cNvPr id="19" name="吹き出し: 折線 18">
          <a:extLst>
            <a:ext uri="{FF2B5EF4-FFF2-40B4-BE49-F238E27FC236}">
              <a16:creationId xmlns:a16="http://schemas.microsoft.com/office/drawing/2014/main" id="{5C1A5B4A-C997-4664-BC87-18D4F998A46F}"/>
            </a:ext>
          </a:extLst>
        </xdr:cNvPr>
        <xdr:cNvSpPr/>
      </xdr:nvSpPr>
      <xdr:spPr>
        <a:xfrm>
          <a:off x="628650" y="4546599"/>
          <a:ext cx="5010150" cy="512732"/>
        </a:xfrm>
        <a:prstGeom prst="borderCallout2">
          <a:avLst>
            <a:gd name="adj1" fmla="val 52967"/>
            <a:gd name="adj2" fmla="val 99955"/>
            <a:gd name="adj3" fmla="val -36023"/>
            <a:gd name="adj4" fmla="val 109614"/>
            <a:gd name="adj5" fmla="val -35517"/>
            <a:gd name="adj6" fmla="val 14763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・地元調整等により、休日の作業が必要となったため、３日前に振替閉所日とした場合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2(7)】</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18</xdr:col>
      <xdr:colOff>41274</xdr:colOff>
      <xdr:row>27</xdr:row>
      <xdr:rowOff>171450</xdr:rowOff>
    </xdr:from>
    <xdr:to>
      <xdr:col>28</xdr:col>
      <xdr:colOff>55550</xdr:colOff>
      <xdr:row>30</xdr:row>
      <xdr:rowOff>131851</xdr:rowOff>
    </xdr:to>
    <xdr:sp macro="" textlink="">
      <xdr:nvSpPr>
        <xdr:cNvPr id="20" name="吹き出し: 折線 19">
          <a:extLst>
            <a:ext uri="{FF2B5EF4-FFF2-40B4-BE49-F238E27FC236}">
              <a16:creationId xmlns:a16="http://schemas.microsoft.com/office/drawing/2014/main" id="{0DCE970B-13BA-4186-A957-6372C37FC93E}"/>
            </a:ext>
          </a:extLst>
        </xdr:cNvPr>
        <xdr:cNvSpPr/>
      </xdr:nvSpPr>
      <xdr:spPr>
        <a:xfrm>
          <a:off x="11014074" y="4622800"/>
          <a:ext cx="6110276" cy="462051"/>
        </a:xfrm>
        <a:prstGeom prst="borderCallout2">
          <a:avLst>
            <a:gd name="adj1" fmla="val -259"/>
            <a:gd name="adj2" fmla="val 13197"/>
            <a:gd name="adj3" fmla="val -106991"/>
            <a:gd name="adj4" fmla="val 28336"/>
            <a:gd name="adj5" fmla="val -106485"/>
            <a:gd name="adj6" fmla="val 4733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・雨天のため、急遽、閉所とし、翌日の通常閉所（予定）日を振替作業日とした場合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2(7)】</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28</xdr:col>
      <xdr:colOff>69850</xdr:colOff>
      <xdr:row>9</xdr:row>
      <xdr:rowOff>88900</xdr:rowOff>
    </xdr:from>
    <xdr:to>
      <xdr:col>36</xdr:col>
      <xdr:colOff>104754</xdr:colOff>
      <xdr:row>15</xdr:row>
      <xdr:rowOff>152400</xdr:rowOff>
    </xdr:to>
    <xdr:sp macro="" textlink="">
      <xdr:nvSpPr>
        <xdr:cNvPr id="21" name="吹き出し: 折線 20">
          <a:extLst>
            <a:ext uri="{FF2B5EF4-FFF2-40B4-BE49-F238E27FC236}">
              <a16:creationId xmlns:a16="http://schemas.microsoft.com/office/drawing/2014/main" id="{0E5A31C2-0416-44BE-B73A-F0AF5F2E425D}"/>
            </a:ext>
          </a:extLst>
        </xdr:cNvPr>
        <xdr:cNvSpPr/>
      </xdr:nvSpPr>
      <xdr:spPr>
        <a:xfrm>
          <a:off x="17138650" y="1574800"/>
          <a:ext cx="4911704" cy="1054100"/>
        </a:xfrm>
        <a:prstGeom prst="borderCallout2">
          <a:avLst>
            <a:gd name="adj1" fmla="val 99741"/>
            <a:gd name="adj2" fmla="val 4318"/>
            <a:gd name="adj3" fmla="val 241533"/>
            <a:gd name="adj4" fmla="val 15486"/>
            <a:gd name="adj5" fmla="val 241894"/>
            <a:gd name="adj6" fmla="val 31553"/>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・「祝日」</a:t>
          </a:r>
          <a:r>
            <a:rPr kumimoji="1" lang="ja-JP" altLang="en-US" sz="900" spc="-20" baseline="0">
              <a:solidFill>
                <a:sysClr val="windowText" lastClr="000000"/>
              </a:solidFill>
              <a:effectLst/>
              <a:latin typeface="+mn-lt"/>
              <a:ea typeface="+mn-ea"/>
              <a:cs typeface="+mn-cs"/>
            </a:rPr>
            <a:t>を</a:t>
          </a:r>
          <a:r>
            <a:rPr kumimoji="1" lang="ja-JP" altLang="ja-JP" sz="900" spc="-20" baseline="0">
              <a:solidFill>
                <a:sysClr val="windowText" lastClr="000000"/>
              </a:solidFill>
              <a:effectLst/>
              <a:latin typeface="+mn-lt"/>
              <a:ea typeface="+mn-ea"/>
              <a:cs typeface="+mn-cs"/>
            </a:rPr>
            <a:t>会社の就業規則等で休日と定めている場合</a:t>
          </a:r>
          <a:r>
            <a:rPr kumimoji="1" lang="ja-JP" altLang="en-US" sz="900" spc="-20" baseline="0">
              <a:solidFill>
                <a:sysClr val="windowText" lastClr="000000"/>
              </a:solidFill>
              <a:effectLst/>
              <a:latin typeface="+mn-lt"/>
              <a:ea typeface="+mn-ea"/>
              <a:cs typeface="+mn-cs"/>
            </a:rPr>
            <a:t>でも</a:t>
          </a:r>
          <a:r>
            <a:rPr kumimoji="1" lang="ja-JP" altLang="ja-JP" sz="900" spc="-20" baseline="0">
              <a:solidFill>
                <a:sysClr val="windowText" lastClr="000000"/>
              </a:solidFill>
              <a:effectLst/>
              <a:latin typeface="+mn-lt"/>
              <a:ea typeface="+mn-ea"/>
              <a:cs typeface="+mn-cs"/>
            </a:rPr>
            <a:t>、週休日とは別に休日とすることが基本となる</a:t>
          </a:r>
          <a:r>
            <a:rPr kumimoji="1" lang="ja-JP" altLang="en-US" sz="900" spc="-20" baseline="0">
              <a:solidFill>
                <a:sysClr val="windowText" lastClr="000000"/>
              </a:solidFill>
              <a:effectLst/>
              <a:latin typeface="+mn-lt"/>
              <a:ea typeface="+mn-ea"/>
              <a:cs typeface="+mn-cs"/>
            </a:rPr>
            <a:t>ため現場閉所日には含めない</a:t>
          </a:r>
          <a:endParaRPr lang="ja-JP" altLang="ja-JP" sz="900" spc="-20" baseline="0">
            <a:solidFill>
              <a:sysClr val="windowText" lastClr="000000"/>
            </a:solidFill>
            <a:effectLst/>
          </a:endParaRPr>
        </a:p>
        <a:p>
          <a:pPr>
            <a:lnSpc>
              <a:spcPts val="1000"/>
            </a:lnSpc>
          </a:pPr>
          <a:r>
            <a:rPr kumimoji="1" lang="ja-JP" altLang="ja-JP" sz="900" spc="-20" baseline="0">
              <a:solidFill>
                <a:sysClr val="windowText" lastClr="000000"/>
              </a:solidFill>
              <a:effectLst/>
              <a:latin typeface="+mn-lt"/>
              <a:ea typeface="+mn-ea"/>
              <a:cs typeface="+mn-cs"/>
            </a:rPr>
            <a:t>・ただし、通常閉所（予定）日が緊急で作業日となった場合等は、振替閉所日</a:t>
          </a:r>
          <a:r>
            <a:rPr kumimoji="1" lang="ja-JP" altLang="en-US" sz="900" spc="-20" baseline="0">
              <a:solidFill>
                <a:sysClr val="windowText" lastClr="000000"/>
              </a:solidFill>
              <a:effectLst/>
              <a:latin typeface="+mn-lt"/>
              <a:ea typeface="+mn-ea"/>
              <a:cs typeface="+mn-cs"/>
            </a:rPr>
            <a:t>に充てる</a:t>
          </a:r>
          <a:r>
            <a:rPr kumimoji="1" lang="ja-JP" altLang="ja-JP" sz="900" spc="-20" baseline="0">
              <a:solidFill>
                <a:sysClr val="windowText" lastClr="000000"/>
              </a:solidFill>
              <a:effectLst/>
              <a:latin typeface="+mn-lt"/>
              <a:ea typeface="+mn-ea"/>
              <a:cs typeface="+mn-cs"/>
            </a:rPr>
            <a:t>ことを可とする</a:t>
          </a:r>
          <a:endParaRPr kumimoji="1" lang="en-US" altLang="ja-JP" sz="900" spc="-20" baseline="0">
            <a:solidFill>
              <a:sysClr val="windowText" lastClr="000000"/>
            </a:solidFill>
            <a:effectLst/>
            <a:latin typeface="+mn-lt"/>
            <a:ea typeface="+mn-ea"/>
            <a:cs typeface="+mn-cs"/>
          </a:endParaRPr>
        </a:p>
        <a:p>
          <a:pPr>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2(4)</a:t>
          </a:r>
          <a:r>
            <a:rPr kumimoji="1" lang="ja-JP" altLang="en-US" sz="900" spc="-20" baseline="0">
              <a:solidFill>
                <a:sysClr val="windowText" lastClr="000000"/>
              </a:solidFill>
              <a:effectLst/>
              <a:latin typeface="+mn-lt"/>
              <a:ea typeface="+mn-ea"/>
              <a:cs typeface="+mn-cs"/>
            </a:rPr>
            <a:t>、</a:t>
          </a:r>
          <a:r>
            <a:rPr kumimoji="1" lang="en-US" altLang="ja-JP" sz="900" spc="-20" baseline="0">
              <a:solidFill>
                <a:sysClr val="windowText" lastClr="000000"/>
              </a:solidFill>
              <a:effectLst/>
              <a:latin typeface="+mn-lt"/>
              <a:ea typeface="+mn-ea"/>
              <a:cs typeface="+mn-cs"/>
            </a:rPr>
            <a:t>(7)】</a:t>
          </a:r>
        </a:p>
      </xdr:txBody>
    </xdr:sp>
    <xdr:clientData/>
  </xdr:twoCellAnchor>
  <xdr:twoCellAnchor>
    <xdr:from>
      <xdr:col>7</xdr:col>
      <xdr:colOff>225425</xdr:colOff>
      <xdr:row>38</xdr:row>
      <xdr:rowOff>149225</xdr:rowOff>
    </xdr:from>
    <xdr:to>
      <xdr:col>15</xdr:col>
      <xdr:colOff>71262</xdr:colOff>
      <xdr:row>41</xdr:row>
      <xdr:rowOff>163561</xdr:rowOff>
    </xdr:to>
    <xdr:sp macro="" textlink="">
      <xdr:nvSpPr>
        <xdr:cNvPr id="22" name="吹き出し: 折線 21">
          <a:extLst>
            <a:ext uri="{FF2B5EF4-FFF2-40B4-BE49-F238E27FC236}">
              <a16:creationId xmlns:a16="http://schemas.microsoft.com/office/drawing/2014/main" id="{5751F676-2448-4526-AD0D-94E29896EBA6}"/>
            </a:ext>
          </a:extLst>
        </xdr:cNvPr>
        <xdr:cNvSpPr/>
      </xdr:nvSpPr>
      <xdr:spPr>
        <a:xfrm>
          <a:off x="4492625" y="6423025"/>
          <a:ext cx="4722637" cy="509636"/>
        </a:xfrm>
        <a:prstGeom prst="borderCallout2">
          <a:avLst>
            <a:gd name="adj1" fmla="val 74315"/>
            <a:gd name="adj2" fmla="val 99888"/>
            <a:gd name="adj3" fmla="val 74252"/>
            <a:gd name="adj4" fmla="val 163868"/>
            <a:gd name="adj5" fmla="val 38836"/>
            <a:gd name="adj6" fmla="val 17865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a:solidFill>
                <a:sysClr val="windowText" lastClr="000000"/>
              </a:solidFill>
              <a:effectLst/>
              <a:latin typeface="+mn-lt"/>
              <a:ea typeface="+mn-ea"/>
              <a:cs typeface="+mn-cs"/>
            </a:rPr>
            <a:t>工事完成日の１４日前までに対象期間全ての本様式及び集計表を提出する</a:t>
          </a:r>
          <a:endParaRPr kumimoji="1" lang="en-US" altLang="ja-JP" sz="900">
            <a:solidFill>
              <a:sysClr val="windowText" lastClr="000000"/>
            </a:solidFill>
            <a:effectLst/>
            <a:latin typeface="+mn-lt"/>
            <a:ea typeface="+mn-ea"/>
            <a:cs typeface="+mn-cs"/>
          </a:endParaRPr>
        </a:p>
        <a:p>
          <a:pPr>
            <a:lnSpc>
              <a:spcPts val="1000"/>
            </a:lnSpc>
          </a:pPr>
          <a:r>
            <a:rPr lang="en-US" altLang="ja-JP" sz="900">
              <a:solidFill>
                <a:sysClr val="windowText" lastClr="000000"/>
              </a:solidFill>
              <a:effectLst/>
            </a:rPr>
            <a:t>【</a:t>
          </a:r>
          <a:r>
            <a:rPr lang="ja-JP" altLang="en-US" sz="900">
              <a:solidFill>
                <a:sysClr val="windowText" lastClr="000000"/>
              </a:solidFill>
              <a:effectLst/>
            </a:rPr>
            <a:t>試行要領</a:t>
          </a:r>
          <a:r>
            <a:rPr lang="en-US" altLang="ja-JP" sz="900">
              <a:solidFill>
                <a:sysClr val="windowText" lastClr="000000"/>
              </a:solidFill>
              <a:effectLst/>
            </a:rPr>
            <a:t>7(1)</a:t>
          </a:r>
          <a:r>
            <a:rPr lang="ja-JP" altLang="en-US" sz="900">
              <a:solidFill>
                <a:sysClr val="windowText" lastClr="000000"/>
              </a:solidFill>
              <a:effectLst/>
            </a:rPr>
            <a:t>③</a:t>
          </a:r>
          <a:r>
            <a:rPr lang="en-US" altLang="ja-JP" sz="900">
              <a:solidFill>
                <a:sysClr val="windowText" lastClr="000000"/>
              </a:solidFill>
              <a:effectLst/>
            </a:rPr>
            <a:t>】</a:t>
          </a:r>
        </a:p>
        <a:p>
          <a:pPr>
            <a:lnSpc>
              <a:spcPts val="1000"/>
            </a:lnSpc>
          </a:pPr>
          <a:endParaRPr lang="ja-JP" altLang="ja-JP" sz="900">
            <a:solidFill>
              <a:sysClr val="windowText" lastClr="000000"/>
            </a:solidFill>
            <a:effectLst/>
          </a:endParaRPr>
        </a:p>
      </xdr:txBody>
    </xdr:sp>
    <xdr:clientData/>
  </xdr:twoCellAnchor>
  <xdr:twoCellAnchor>
    <xdr:from>
      <xdr:col>13</xdr:col>
      <xdr:colOff>73025</xdr:colOff>
      <xdr:row>0</xdr:row>
      <xdr:rowOff>0</xdr:rowOff>
    </xdr:from>
    <xdr:to>
      <xdr:col>21</xdr:col>
      <xdr:colOff>130176</xdr:colOff>
      <xdr:row>1</xdr:row>
      <xdr:rowOff>70011</xdr:rowOff>
    </xdr:to>
    <xdr:sp macro="" textlink="">
      <xdr:nvSpPr>
        <xdr:cNvPr id="23" name="吹き出し: 折線 22">
          <a:extLst>
            <a:ext uri="{FF2B5EF4-FFF2-40B4-BE49-F238E27FC236}">
              <a16:creationId xmlns:a16="http://schemas.microsoft.com/office/drawing/2014/main" id="{FD177611-6CF9-4AA3-8265-F53C8B6F3752}"/>
            </a:ext>
          </a:extLst>
        </xdr:cNvPr>
        <xdr:cNvSpPr/>
      </xdr:nvSpPr>
      <xdr:spPr>
        <a:xfrm>
          <a:off x="7997825" y="0"/>
          <a:ext cx="4933951" cy="235111"/>
        </a:xfrm>
        <a:prstGeom prst="borderCallout2">
          <a:avLst>
            <a:gd name="adj1" fmla="val 47450"/>
            <a:gd name="adj2" fmla="val -171"/>
            <a:gd name="adj3" fmla="val 46717"/>
            <a:gd name="adj4" fmla="val -327"/>
            <a:gd name="adj5" fmla="val 47356"/>
            <a:gd name="adj6" fmla="val -14398"/>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・適宜、該当する様式名を選択する</a:t>
          </a:r>
          <a:endParaRPr kumimoji="1" lang="en-US" altLang="ja-JP" sz="900" spc="-20" baseline="0">
            <a:solidFill>
              <a:schemeClr val="tx1"/>
            </a:solidFill>
          </a:endParaRPr>
        </a:p>
        <a:p>
          <a:pPr algn="l">
            <a:lnSpc>
              <a:spcPts val="1000"/>
            </a:lnSpc>
          </a:pPr>
          <a:r>
            <a:rPr kumimoji="1" lang="ja-JP" altLang="en-US" sz="900" spc="-20" baseline="0">
              <a:solidFill>
                <a:schemeClr val="tx1"/>
              </a:solidFill>
            </a:rPr>
            <a:t>　様式１：計画書　　様式２：実績書</a:t>
          </a:r>
          <a:endParaRPr kumimoji="1" lang="en-US" altLang="ja-JP" sz="900" spc="-20" baseline="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8DF1-E12F-4E07-806F-065017B84254}">
  <sheetPr>
    <tabColor rgb="FFFFCCFF"/>
  </sheetPr>
  <dimension ref="A1:AV40"/>
  <sheetViews>
    <sheetView tabSelected="1" view="pageBreakPreview" zoomScaleNormal="100" zoomScaleSheetLayoutView="100" workbookViewId="0">
      <selection activeCell="W2" sqref="W2"/>
    </sheetView>
  </sheetViews>
  <sheetFormatPr defaultRowHeight="18.75" x14ac:dyDescent="0.4"/>
  <cols>
    <col min="1" max="56" width="2.625" customWidth="1"/>
  </cols>
  <sheetData>
    <row r="1" spans="1:48" ht="26.25" customHeight="1" thickTop="1" thickBot="1" x14ac:dyDescent="0.45">
      <c r="A1" s="27" t="s">
        <v>28</v>
      </c>
      <c r="AR1" s="114" t="s">
        <v>27</v>
      </c>
      <c r="AS1" s="115"/>
      <c r="AT1" s="115"/>
      <c r="AU1" s="116"/>
    </row>
    <row r="2" spans="1:48" ht="18.75" customHeight="1" thickTop="1" x14ac:dyDescent="0.4">
      <c r="A2" s="26"/>
      <c r="B2" s="103" t="s">
        <v>26</v>
      </c>
      <c r="C2" s="103"/>
      <c r="D2" s="103"/>
      <c r="E2" t="s">
        <v>21</v>
      </c>
      <c r="F2" t="str">
        <f>'記入例(計画書、実績書)'!F2</f>
        <v>○○○○工事</v>
      </c>
      <c r="T2" s="104" t="s">
        <v>25</v>
      </c>
      <c r="U2" s="104"/>
      <c r="V2" t="s">
        <v>21</v>
      </c>
      <c r="W2" t="str">
        <f>'記入例(計画書、実績書)'!Y2</f>
        <v>R4.8.1～R4.10.28</v>
      </c>
      <c r="AF2" s="25" t="s">
        <v>24</v>
      </c>
      <c r="AG2" t="s">
        <v>21</v>
      </c>
      <c r="AH2" t="str">
        <f>'記入例(計画書、実績書)'!AI2</f>
        <v>（株）○○建設</v>
      </c>
    </row>
    <row r="3" spans="1:48" ht="18.75" customHeight="1" x14ac:dyDescent="0.4">
      <c r="B3" s="105" t="s">
        <v>23</v>
      </c>
      <c r="C3" s="105"/>
      <c r="D3" s="105"/>
      <c r="E3" t="s">
        <v>21</v>
      </c>
      <c r="F3" t="str">
        <f>'記入例(計画書、実績書)'!F3</f>
        <v>北本市本町〇○丁目地内</v>
      </c>
      <c r="AF3" s="25" t="s">
        <v>22</v>
      </c>
      <c r="AG3" t="s">
        <v>21</v>
      </c>
      <c r="AH3" t="str">
        <f>'記入例(計画書、実績書)'!AQ2</f>
        <v>北本市</v>
      </c>
    </row>
    <row r="5" spans="1:48" x14ac:dyDescent="0.4">
      <c r="B5" s="21" t="s">
        <v>9</v>
      </c>
      <c r="C5" s="106">
        <v>1</v>
      </c>
      <c r="D5" s="106"/>
      <c r="E5" s="21" t="s">
        <v>8</v>
      </c>
      <c r="F5" s="21" t="s">
        <v>10</v>
      </c>
      <c r="G5" s="21" t="s">
        <v>9</v>
      </c>
      <c r="H5" s="106">
        <v>4</v>
      </c>
      <c r="I5" s="106"/>
      <c r="J5" s="21" t="s">
        <v>8</v>
      </c>
      <c r="N5" s="21" t="s">
        <v>9</v>
      </c>
      <c r="O5" s="107">
        <v>25</v>
      </c>
      <c r="P5" s="107"/>
      <c r="Q5" s="21" t="s">
        <v>8</v>
      </c>
      <c r="R5" s="21" t="s">
        <v>10</v>
      </c>
      <c r="S5" s="21" t="s">
        <v>9</v>
      </c>
      <c r="T5" s="106">
        <v>28</v>
      </c>
      <c r="U5" s="106"/>
      <c r="V5" s="21" t="s">
        <v>8</v>
      </c>
      <c r="Y5" s="21" t="s">
        <v>9</v>
      </c>
      <c r="Z5" s="106">
        <v>49</v>
      </c>
      <c r="AA5" s="106"/>
      <c r="AB5" s="21" t="s">
        <v>8</v>
      </c>
      <c r="AC5" s="21" t="s">
        <v>10</v>
      </c>
      <c r="AD5" s="21" t="s">
        <v>9</v>
      </c>
      <c r="AE5" s="106">
        <v>52</v>
      </c>
      <c r="AF5" s="106"/>
      <c r="AG5" s="21" t="s">
        <v>8</v>
      </c>
      <c r="AJ5" s="21" t="s">
        <v>20</v>
      </c>
      <c r="AK5" s="24"/>
      <c r="AL5" s="24"/>
      <c r="AM5" s="21"/>
      <c r="AN5" s="21"/>
      <c r="AO5" s="21"/>
      <c r="AP5" s="21"/>
    </row>
    <row r="6" spans="1:48" x14ac:dyDescent="0.4">
      <c r="B6" s="20" t="s">
        <v>7</v>
      </c>
      <c r="C6" s="19"/>
      <c r="D6" s="19"/>
      <c r="E6" s="18"/>
      <c r="F6" s="108">
        <f>'記入例(計画書、実績書)'!AQ14</f>
        <v>8</v>
      </c>
      <c r="G6" s="109"/>
      <c r="H6" s="17" t="s">
        <v>5</v>
      </c>
      <c r="N6" s="20" t="s">
        <v>7</v>
      </c>
      <c r="O6" s="19"/>
      <c r="P6" s="19"/>
      <c r="Q6" s="18"/>
      <c r="R6" s="108">
        <v>0</v>
      </c>
      <c r="S6" s="109"/>
      <c r="T6" s="17" t="s">
        <v>5</v>
      </c>
      <c r="Y6" s="20" t="s">
        <v>7</v>
      </c>
      <c r="Z6" s="19"/>
      <c r="AA6" s="19"/>
      <c r="AB6" s="18"/>
      <c r="AC6" s="108">
        <v>0</v>
      </c>
      <c r="AD6" s="109"/>
      <c r="AE6" s="17" t="s">
        <v>5</v>
      </c>
      <c r="AJ6" s="20" t="s">
        <v>7</v>
      </c>
      <c r="AK6" s="19"/>
      <c r="AL6" s="19"/>
      <c r="AM6" s="18"/>
      <c r="AN6" s="108">
        <f>F6+F12+F18+F24+F30+F36+R6+R12+R18+R24+R30+R36+AC6+AC12+AC18+AC24+AC30+AC36</f>
        <v>15</v>
      </c>
      <c r="AO6" s="109"/>
      <c r="AP6" s="17" t="s">
        <v>5</v>
      </c>
    </row>
    <row r="7" spans="1:48" ht="19.5" thickBot="1" x14ac:dyDescent="0.45">
      <c r="B7" s="16" t="s">
        <v>6</v>
      </c>
      <c r="C7" s="15"/>
      <c r="D7" s="15"/>
      <c r="E7" s="14"/>
      <c r="F7" s="110">
        <f>'記入例(計画書、実績書)'!AQ15</f>
        <v>0</v>
      </c>
      <c r="G7" s="111"/>
      <c r="H7" s="13" t="s">
        <v>5</v>
      </c>
      <c r="N7" s="16" t="s">
        <v>6</v>
      </c>
      <c r="O7" s="15"/>
      <c r="P7" s="15"/>
      <c r="Q7" s="14"/>
      <c r="R7" s="112">
        <v>0</v>
      </c>
      <c r="S7" s="113"/>
      <c r="T7" s="13" t="s">
        <v>5</v>
      </c>
      <c r="Y7" s="16" t="s">
        <v>6</v>
      </c>
      <c r="Z7" s="15"/>
      <c r="AA7" s="15"/>
      <c r="AB7" s="14"/>
      <c r="AC7" s="112">
        <v>0</v>
      </c>
      <c r="AD7" s="113"/>
      <c r="AE7" s="13" t="s">
        <v>5</v>
      </c>
      <c r="AJ7" s="16" t="s">
        <v>6</v>
      </c>
      <c r="AK7" s="15"/>
      <c r="AL7" s="15"/>
      <c r="AM7" s="14"/>
      <c r="AN7" s="108">
        <f>F7+F13+F19+F25+F31+F37+R7+R13+R19+R25+R31+R37+AC7+AC13+AC19+AC25+AC31+AC37</f>
        <v>3</v>
      </c>
      <c r="AO7" s="109"/>
      <c r="AP7" s="13" t="s">
        <v>5</v>
      </c>
    </row>
    <row r="8" spans="1:48" ht="19.5" thickTop="1" x14ac:dyDescent="0.4">
      <c r="B8" s="11" t="s">
        <v>4</v>
      </c>
      <c r="C8" s="10"/>
      <c r="D8" s="10"/>
      <c r="E8" s="9"/>
      <c r="F8" s="117">
        <f>'記入例(計画書、実績書)'!AQ30</f>
        <v>8</v>
      </c>
      <c r="G8" s="118"/>
      <c r="H8" s="8" t="s">
        <v>1</v>
      </c>
      <c r="I8" s="119" t="s">
        <v>3</v>
      </c>
      <c r="J8" s="120"/>
      <c r="K8" s="121"/>
      <c r="N8" s="11" t="s">
        <v>4</v>
      </c>
      <c r="O8" s="10"/>
      <c r="P8" s="10"/>
      <c r="Q8" s="9"/>
      <c r="R8" s="117">
        <v>0</v>
      </c>
      <c r="S8" s="118"/>
      <c r="T8" s="8" t="s">
        <v>1</v>
      </c>
      <c r="U8" s="119" t="s">
        <v>3</v>
      </c>
      <c r="V8" s="120"/>
      <c r="W8" s="121"/>
      <c r="Y8" s="11" t="s">
        <v>4</v>
      </c>
      <c r="Z8" s="10"/>
      <c r="AA8" s="10"/>
      <c r="AB8" s="9"/>
      <c r="AC8" s="117">
        <v>0</v>
      </c>
      <c r="AD8" s="118"/>
      <c r="AE8" s="8" t="s">
        <v>1</v>
      </c>
      <c r="AF8" s="119" t="s">
        <v>3</v>
      </c>
      <c r="AG8" s="120"/>
      <c r="AH8" s="121"/>
      <c r="AJ8" s="11" t="s">
        <v>4</v>
      </c>
      <c r="AK8" s="10"/>
      <c r="AL8" s="10"/>
      <c r="AM8" s="9"/>
      <c r="AN8" s="117">
        <f>SUM(AN6:AO7)</f>
        <v>18</v>
      </c>
      <c r="AO8" s="118"/>
      <c r="AP8" s="8" t="s">
        <v>1</v>
      </c>
      <c r="AQ8" s="119" t="s">
        <v>3</v>
      </c>
      <c r="AR8" s="120"/>
      <c r="AS8" s="121"/>
    </row>
    <row r="9" spans="1:48" ht="19.5" thickBot="1" x14ac:dyDescent="0.45">
      <c r="B9" s="7" t="s">
        <v>2</v>
      </c>
      <c r="C9" s="6"/>
      <c r="D9" s="6"/>
      <c r="E9" s="5"/>
      <c r="F9" s="110">
        <f>'記入例(計画書、実績書)'!AQ17</f>
        <v>28</v>
      </c>
      <c r="G9" s="111"/>
      <c r="H9" s="4" t="s">
        <v>1</v>
      </c>
      <c r="I9" s="122">
        <f>(F8/F9)*100</f>
        <v>28.571428571428569</v>
      </c>
      <c r="J9" s="123"/>
      <c r="K9" s="3" t="s">
        <v>0</v>
      </c>
      <c r="N9" s="7" t="s">
        <v>2</v>
      </c>
      <c r="O9" s="6"/>
      <c r="P9" s="6"/>
      <c r="Q9" s="5"/>
      <c r="R9" s="110">
        <v>0</v>
      </c>
      <c r="S9" s="111"/>
      <c r="T9" s="4" t="s">
        <v>1</v>
      </c>
      <c r="U9" s="122" t="e">
        <f>(R8/R9)*100</f>
        <v>#DIV/0!</v>
      </c>
      <c r="V9" s="123"/>
      <c r="W9" s="3" t="s">
        <v>0</v>
      </c>
      <c r="Y9" s="7" t="s">
        <v>2</v>
      </c>
      <c r="Z9" s="6"/>
      <c r="AA9" s="6"/>
      <c r="AB9" s="5"/>
      <c r="AC9" s="110">
        <v>0</v>
      </c>
      <c r="AD9" s="111"/>
      <c r="AE9" s="4" t="s">
        <v>1</v>
      </c>
      <c r="AF9" s="122" t="e">
        <f>(AC8/AC9)*100</f>
        <v>#DIV/0!</v>
      </c>
      <c r="AG9" s="123"/>
      <c r="AH9" s="3" t="s">
        <v>0</v>
      </c>
      <c r="AJ9" s="7" t="s">
        <v>2</v>
      </c>
      <c r="AK9" s="6"/>
      <c r="AL9" s="6"/>
      <c r="AM9" s="5"/>
      <c r="AN9" s="110">
        <f>F9+F15+F21+F27+F33+F39+R9+R15+R21+R27+R33+R39+AC9+AC15+AC21+AC27+AC33+AC39</f>
        <v>63</v>
      </c>
      <c r="AO9" s="111"/>
      <c r="AP9" s="4" t="s">
        <v>1</v>
      </c>
      <c r="AQ9" s="122">
        <f>(AN8/AN9)*100</f>
        <v>28.571428571428569</v>
      </c>
      <c r="AR9" s="123"/>
      <c r="AS9" s="3" t="s">
        <v>0</v>
      </c>
    </row>
    <row r="10" spans="1:48" ht="19.5" thickTop="1" x14ac:dyDescent="0.4">
      <c r="B10" s="23"/>
      <c r="N10" s="23"/>
      <c r="Y10" s="23"/>
      <c r="AJ10" s="23"/>
    </row>
    <row r="11" spans="1:48" x14ac:dyDescent="0.4">
      <c r="B11" s="21" t="s">
        <v>9</v>
      </c>
      <c r="C11" s="106">
        <v>5</v>
      </c>
      <c r="D11" s="106"/>
      <c r="E11" s="21" t="s">
        <v>8</v>
      </c>
      <c r="F11" s="21" t="s">
        <v>10</v>
      </c>
      <c r="G11" s="21" t="s">
        <v>9</v>
      </c>
      <c r="H11" s="106">
        <v>8</v>
      </c>
      <c r="I11" s="106"/>
      <c r="J11" s="21" t="s">
        <v>8</v>
      </c>
      <c r="N11" s="21" t="s">
        <v>9</v>
      </c>
      <c r="O11" s="107">
        <v>29</v>
      </c>
      <c r="P11" s="107"/>
      <c r="Q11" s="21" t="s">
        <v>8</v>
      </c>
      <c r="R11" s="21" t="s">
        <v>10</v>
      </c>
      <c r="S11" s="21" t="s">
        <v>9</v>
      </c>
      <c r="T11" s="106">
        <v>32</v>
      </c>
      <c r="U11" s="106"/>
      <c r="V11" s="21" t="s">
        <v>8</v>
      </c>
      <c r="Y11" s="21" t="s">
        <v>9</v>
      </c>
      <c r="Z11" s="106">
        <v>53</v>
      </c>
      <c r="AA11" s="106"/>
      <c r="AB11" s="21" t="s">
        <v>8</v>
      </c>
      <c r="AC11" s="21" t="s">
        <v>10</v>
      </c>
      <c r="AD11" s="21" t="s">
        <v>9</v>
      </c>
      <c r="AE11" s="106">
        <v>56</v>
      </c>
      <c r="AF11" s="106"/>
      <c r="AG11" s="21" t="s">
        <v>8</v>
      </c>
      <c r="AK11" t="s">
        <v>19</v>
      </c>
    </row>
    <row r="12" spans="1:48" x14ac:dyDescent="0.4">
      <c r="B12" s="20" t="s">
        <v>7</v>
      </c>
      <c r="C12" s="19"/>
      <c r="D12" s="19"/>
      <c r="E12" s="18"/>
      <c r="F12" s="108">
        <f>'記入例(計画書、実績書)'!AQ28</f>
        <v>5</v>
      </c>
      <c r="G12" s="109"/>
      <c r="H12" s="17" t="s">
        <v>5</v>
      </c>
      <c r="N12" s="20" t="s">
        <v>7</v>
      </c>
      <c r="O12" s="19"/>
      <c r="P12" s="19"/>
      <c r="Q12" s="18"/>
      <c r="R12" s="108">
        <v>0</v>
      </c>
      <c r="S12" s="109"/>
      <c r="T12" s="17" t="s">
        <v>5</v>
      </c>
      <c r="Y12" s="20" t="s">
        <v>7</v>
      </c>
      <c r="Z12" s="19"/>
      <c r="AA12" s="19"/>
      <c r="AB12" s="18"/>
      <c r="AC12" s="108">
        <v>0</v>
      </c>
      <c r="AD12" s="109"/>
      <c r="AE12" s="17" t="s">
        <v>5</v>
      </c>
      <c r="AJ12" s="12"/>
      <c r="AK12" t="s">
        <v>13</v>
      </c>
      <c r="AN12" t="s">
        <v>17</v>
      </c>
      <c r="AU12" s="2"/>
      <c r="AV12" s="2"/>
    </row>
    <row r="13" spans="1:48" ht="19.5" thickBot="1" x14ac:dyDescent="0.45">
      <c r="B13" s="16" t="s">
        <v>6</v>
      </c>
      <c r="C13" s="15"/>
      <c r="D13" s="15"/>
      <c r="E13" s="14"/>
      <c r="F13" s="108">
        <f>'記入例(計画書、実績書)'!AQ29</f>
        <v>3</v>
      </c>
      <c r="G13" s="109"/>
      <c r="H13" s="13" t="s">
        <v>5</v>
      </c>
      <c r="N13" s="16" t="s">
        <v>6</v>
      </c>
      <c r="O13" s="15"/>
      <c r="P13" s="15"/>
      <c r="Q13" s="14"/>
      <c r="R13" s="112">
        <v>0</v>
      </c>
      <c r="S13" s="113"/>
      <c r="T13" s="13" t="s">
        <v>5</v>
      </c>
      <c r="Y13" s="16" t="s">
        <v>6</v>
      </c>
      <c r="Z13" s="15"/>
      <c r="AA13" s="15"/>
      <c r="AB13" s="14"/>
      <c r="AC13" s="112">
        <v>0</v>
      </c>
      <c r="AD13" s="113"/>
      <c r="AE13" s="13" t="s">
        <v>5</v>
      </c>
      <c r="AJ13" s="12"/>
      <c r="AK13" t="s">
        <v>16</v>
      </c>
      <c r="AU13" s="2"/>
      <c r="AV13" s="2"/>
    </row>
    <row r="14" spans="1:48" ht="19.5" thickTop="1" x14ac:dyDescent="0.4">
      <c r="B14" s="11" t="s">
        <v>4</v>
      </c>
      <c r="C14" s="10"/>
      <c r="D14" s="10"/>
      <c r="E14" s="9"/>
      <c r="F14" s="117">
        <f>'記入例(計画書、実績書)'!AQ30</f>
        <v>8</v>
      </c>
      <c r="G14" s="118"/>
      <c r="H14" s="8" t="s">
        <v>1</v>
      </c>
      <c r="I14" s="119" t="s">
        <v>3</v>
      </c>
      <c r="J14" s="120"/>
      <c r="K14" s="121"/>
      <c r="N14" s="11" t="s">
        <v>4</v>
      </c>
      <c r="O14" s="10"/>
      <c r="P14" s="10"/>
      <c r="Q14" s="9"/>
      <c r="R14" s="117">
        <v>0</v>
      </c>
      <c r="S14" s="118"/>
      <c r="T14" s="8" t="s">
        <v>1</v>
      </c>
      <c r="U14" s="119" t="s">
        <v>3</v>
      </c>
      <c r="V14" s="120"/>
      <c r="W14" s="121"/>
      <c r="Y14" s="11" t="s">
        <v>4</v>
      </c>
      <c r="Z14" s="10"/>
      <c r="AA14" s="10"/>
      <c r="AB14" s="9"/>
      <c r="AC14" s="117">
        <v>0</v>
      </c>
      <c r="AD14" s="118"/>
      <c r="AE14" s="8" t="s">
        <v>1</v>
      </c>
      <c r="AF14" s="119" t="s">
        <v>3</v>
      </c>
      <c r="AG14" s="120"/>
      <c r="AH14" s="121"/>
    </row>
    <row r="15" spans="1:48" ht="19.5" thickBot="1" x14ac:dyDescent="0.45">
      <c r="B15" s="7" t="s">
        <v>2</v>
      </c>
      <c r="C15" s="6"/>
      <c r="D15" s="6"/>
      <c r="E15" s="5"/>
      <c r="F15" s="110">
        <f>'記入例(計画書、実績書)'!AQ31</f>
        <v>28</v>
      </c>
      <c r="G15" s="111"/>
      <c r="H15" s="4" t="s">
        <v>1</v>
      </c>
      <c r="I15" s="122">
        <f>(F14/F15)*100</f>
        <v>28.571428571428569</v>
      </c>
      <c r="J15" s="123"/>
      <c r="K15" s="3" t="s">
        <v>0</v>
      </c>
      <c r="N15" s="7" t="s">
        <v>2</v>
      </c>
      <c r="O15" s="6"/>
      <c r="P15" s="6"/>
      <c r="Q15" s="5"/>
      <c r="R15" s="110">
        <v>0</v>
      </c>
      <c r="S15" s="111"/>
      <c r="T15" s="4" t="s">
        <v>1</v>
      </c>
      <c r="U15" s="122" t="e">
        <f>(R14/R15)*100</f>
        <v>#DIV/0!</v>
      </c>
      <c r="V15" s="123"/>
      <c r="W15" s="3" t="s">
        <v>0</v>
      </c>
      <c r="Y15" s="7" t="s">
        <v>2</v>
      </c>
      <c r="Z15" s="6"/>
      <c r="AA15" s="6"/>
      <c r="AB15" s="5"/>
      <c r="AC15" s="110">
        <v>0</v>
      </c>
      <c r="AD15" s="111"/>
      <c r="AE15" s="4" t="s">
        <v>1</v>
      </c>
      <c r="AF15" s="122" t="e">
        <f>(AC14/AC15)*100</f>
        <v>#DIV/0!</v>
      </c>
      <c r="AG15" s="123"/>
      <c r="AH15" s="3" t="s">
        <v>0</v>
      </c>
      <c r="AK15" t="s">
        <v>18</v>
      </c>
      <c r="AS15" s="2"/>
      <c r="AT15" s="2"/>
    </row>
    <row r="16" spans="1:48" ht="19.5" thickTop="1" x14ac:dyDescent="0.4">
      <c r="AK16" s="2" t="s">
        <v>13</v>
      </c>
      <c r="AL16" s="2"/>
      <c r="AM16" s="2"/>
      <c r="AN16" s="2" t="s">
        <v>17</v>
      </c>
      <c r="AO16" s="2"/>
      <c r="AP16" s="2"/>
      <c r="AQ16" s="2"/>
      <c r="AR16" s="2"/>
      <c r="AS16" s="2"/>
      <c r="AT16" s="2"/>
    </row>
    <row r="17" spans="2:45" x14ac:dyDescent="0.4">
      <c r="B17" s="21" t="s">
        <v>9</v>
      </c>
      <c r="C17" s="106">
        <v>9</v>
      </c>
      <c r="D17" s="106"/>
      <c r="E17" s="21" t="s">
        <v>8</v>
      </c>
      <c r="F17" s="21" t="s">
        <v>10</v>
      </c>
      <c r="G17" s="21" t="s">
        <v>9</v>
      </c>
      <c r="H17" s="106">
        <v>12</v>
      </c>
      <c r="I17" s="106"/>
      <c r="J17" s="21" t="s">
        <v>8</v>
      </c>
      <c r="N17" s="21" t="s">
        <v>9</v>
      </c>
      <c r="O17" s="107">
        <v>33</v>
      </c>
      <c r="P17" s="107"/>
      <c r="Q17" s="21" t="s">
        <v>8</v>
      </c>
      <c r="R17" s="21" t="s">
        <v>10</v>
      </c>
      <c r="S17" s="21" t="s">
        <v>9</v>
      </c>
      <c r="T17" s="106">
        <v>36</v>
      </c>
      <c r="U17" s="106"/>
      <c r="V17" s="21" t="s">
        <v>8</v>
      </c>
      <c r="Y17" s="21" t="s">
        <v>9</v>
      </c>
      <c r="Z17" s="106">
        <v>57</v>
      </c>
      <c r="AA17" s="106"/>
      <c r="AB17" s="21" t="s">
        <v>8</v>
      </c>
      <c r="AC17" s="21" t="s">
        <v>10</v>
      </c>
      <c r="AD17" s="21" t="s">
        <v>9</v>
      </c>
      <c r="AE17" s="106">
        <v>60</v>
      </c>
      <c r="AF17" s="106"/>
      <c r="AG17" s="21" t="s">
        <v>8</v>
      </c>
      <c r="AK17" t="s">
        <v>16</v>
      </c>
    </row>
    <row r="18" spans="2:45" x14ac:dyDescent="0.4">
      <c r="B18" s="20" t="s">
        <v>7</v>
      </c>
      <c r="C18" s="19"/>
      <c r="D18" s="19"/>
      <c r="E18" s="18"/>
      <c r="F18" s="108">
        <f>'記入例(計画書、実績書)'!AQ42</f>
        <v>2</v>
      </c>
      <c r="G18" s="109"/>
      <c r="H18" s="17" t="s">
        <v>5</v>
      </c>
      <c r="N18" s="20" t="s">
        <v>7</v>
      </c>
      <c r="O18" s="19"/>
      <c r="P18" s="19"/>
      <c r="Q18" s="18"/>
      <c r="R18" s="108">
        <v>0</v>
      </c>
      <c r="S18" s="109"/>
      <c r="T18" s="17" t="s">
        <v>5</v>
      </c>
      <c r="Y18" s="20" t="s">
        <v>7</v>
      </c>
      <c r="Z18" s="19"/>
      <c r="AA18" s="19"/>
      <c r="AB18" s="18"/>
      <c r="AC18" s="108">
        <v>0</v>
      </c>
      <c r="AD18" s="109"/>
      <c r="AE18" s="17" t="s">
        <v>5</v>
      </c>
      <c r="AJ18" s="12"/>
      <c r="AK18" t="s">
        <v>13</v>
      </c>
      <c r="AN18" t="s">
        <v>15</v>
      </c>
    </row>
    <row r="19" spans="2:45" ht="19.5" thickBot="1" x14ac:dyDescent="0.45">
      <c r="B19" s="16" t="s">
        <v>6</v>
      </c>
      <c r="C19" s="15"/>
      <c r="D19" s="15"/>
      <c r="E19" s="14"/>
      <c r="F19" s="110">
        <f>'記入例(計画書、実績書)'!AQ43</f>
        <v>0</v>
      </c>
      <c r="G19" s="111"/>
      <c r="H19" s="13" t="s">
        <v>5</v>
      </c>
      <c r="N19" s="16" t="s">
        <v>6</v>
      </c>
      <c r="O19" s="15"/>
      <c r="P19" s="15"/>
      <c r="Q19" s="14"/>
      <c r="R19" s="112">
        <v>0</v>
      </c>
      <c r="S19" s="113"/>
      <c r="T19" s="13" t="s">
        <v>5</v>
      </c>
      <c r="Y19" s="16" t="s">
        <v>6</v>
      </c>
      <c r="Z19" s="15"/>
      <c r="AA19" s="15"/>
      <c r="AB19" s="14"/>
      <c r="AC19" s="112">
        <v>0</v>
      </c>
      <c r="AD19" s="113"/>
      <c r="AE19" s="13" t="s">
        <v>5</v>
      </c>
      <c r="AJ19" s="12"/>
      <c r="AK19" t="s">
        <v>14</v>
      </c>
    </row>
    <row r="20" spans="2:45" ht="19.5" thickTop="1" x14ac:dyDescent="0.4">
      <c r="B20" s="11" t="s">
        <v>4</v>
      </c>
      <c r="C20" s="10"/>
      <c r="D20" s="10"/>
      <c r="E20" s="9"/>
      <c r="F20" s="117">
        <f>'記入例(計画書、実績書)'!AQ44</f>
        <v>2</v>
      </c>
      <c r="G20" s="118"/>
      <c r="H20" s="8" t="s">
        <v>1</v>
      </c>
      <c r="I20" s="119" t="s">
        <v>3</v>
      </c>
      <c r="J20" s="120"/>
      <c r="K20" s="121"/>
      <c r="N20" s="11" t="s">
        <v>4</v>
      </c>
      <c r="O20" s="10"/>
      <c r="P20" s="10"/>
      <c r="Q20" s="9"/>
      <c r="R20" s="117">
        <v>0</v>
      </c>
      <c r="S20" s="118"/>
      <c r="T20" s="8" t="s">
        <v>1</v>
      </c>
      <c r="U20" s="119" t="s">
        <v>3</v>
      </c>
      <c r="V20" s="120"/>
      <c r="W20" s="121"/>
      <c r="Y20" s="11" t="s">
        <v>4</v>
      </c>
      <c r="Z20" s="10"/>
      <c r="AA20" s="10"/>
      <c r="AB20" s="9"/>
      <c r="AC20" s="117">
        <v>0</v>
      </c>
      <c r="AD20" s="118"/>
      <c r="AE20" s="8" t="s">
        <v>1</v>
      </c>
      <c r="AF20" s="119" t="s">
        <v>3</v>
      </c>
      <c r="AG20" s="120"/>
      <c r="AH20" s="121"/>
      <c r="AK20" t="s">
        <v>13</v>
      </c>
      <c r="AN20" t="s">
        <v>12</v>
      </c>
    </row>
    <row r="21" spans="2:45" ht="19.5" thickBot="1" x14ac:dyDescent="0.45">
      <c r="B21" s="7" t="s">
        <v>2</v>
      </c>
      <c r="C21" s="6"/>
      <c r="D21" s="6"/>
      <c r="E21" s="5"/>
      <c r="F21" s="110">
        <f>'記入例(計画書、実績書)'!AQ45</f>
        <v>7</v>
      </c>
      <c r="G21" s="111"/>
      <c r="H21" s="4" t="s">
        <v>1</v>
      </c>
      <c r="I21" s="122">
        <f>(F20/F21)*100</f>
        <v>28.571428571428569</v>
      </c>
      <c r="J21" s="123"/>
      <c r="K21" s="3" t="s">
        <v>0</v>
      </c>
      <c r="N21" s="7" t="s">
        <v>2</v>
      </c>
      <c r="O21" s="6"/>
      <c r="P21" s="6"/>
      <c r="Q21" s="5"/>
      <c r="R21" s="110">
        <v>0</v>
      </c>
      <c r="S21" s="111"/>
      <c r="T21" s="4" t="s">
        <v>1</v>
      </c>
      <c r="U21" s="122" t="e">
        <f>(R20/R21)*100</f>
        <v>#DIV/0!</v>
      </c>
      <c r="V21" s="123"/>
      <c r="W21" s="3" t="s">
        <v>0</v>
      </c>
      <c r="Y21" s="7" t="s">
        <v>2</v>
      </c>
      <c r="Z21" s="6"/>
      <c r="AA21" s="6"/>
      <c r="AB21" s="5"/>
      <c r="AC21" s="110">
        <v>0</v>
      </c>
      <c r="AD21" s="111"/>
      <c r="AE21" s="4" t="s">
        <v>1</v>
      </c>
      <c r="AF21" s="122" t="e">
        <f>(AC20/AC21)*100</f>
        <v>#DIV/0!</v>
      </c>
      <c r="AG21" s="123"/>
      <c r="AH21" s="3" t="s">
        <v>0</v>
      </c>
      <c r="AK21" t="s">
        <v>11</v>
      </c>
      <c r="AQ21" s="22"/>
      <c r="AR21" s="22"/>
      <c r="AS21" s="1"/>
    </row>
    <row r="22" spans="2:45" ht="19.5" thickTop="1" x14ac:dyDescent="0.4"/>
    <row r="23" spans="2:45" x14ac:dyDescent="0.4">
      <c r="B23" s="21" t="s">
        <v>9</v>
      </c>
      <c r="C23" s="106">
        <v>13</v>
      </c>
      <c r="D23" s="106"/>
      <c r="E23" s="21" t="s">
        <v>8</v>
      </c>
      <c r="F23" s="21" t="s">
        <v>10</v>
      </c>
      <c r="G23" s="21" t="s">
        <v>9</v>
      </c>
      <c r="H23" s="106">
        <v>16</v>
      </c>
      <c r="I23" s="106"/>
      <c r="J23" s="21" t="s">
        <v>8</v>
      </c>
      <c r="N23" s="21" t="s">
        <v>9</v>
      </c>
      <c r="O23" s="107">
        <v>37</v>
      </c>
      <c r="P23" s="107"/>
      <c r="Q23" s="21" t="s">
        <v>8</v>
      </c>
      <c r="R23" s="21" t="s">
        <v>10</v>
      </c>
      <c r="S23" s="21" t="s">
        <v>9</v>
      </c>
      <c r="T23" s="106">
        <v>40</v>
      </c>
      <c r="U23" s="106"/>
      <c r="V23" s="21" t="s">
        <v>8</v>
      </c>
      <c r="Y23" s="21" t="s">
        <v>9</v>
      </c>
      <c r="Z23" s="106">
        <v>61</v>
      </c>
      <c r="AA23" s="106"/>
      <c r="AB23" s="21" t="s">
        <v>8</v>
      </c>
      <c r="AC23" s="21" t="s">
        <v>10</v>
      </c>
      <c r="AD23" s="21" t="s">
        <v>9</v>
      </c>
      <c r="AE23" s="106">
        <v>64</v>
      </c>
      <c r="AF23" s="106"/>
      <c r="AG23" s="21" t="s">
        <v>8</v>
      </c>
      <c r="AK23" s="104"/>
      <c r="AL23" s="104"/>
      <c r="AP23" s="104"/>
      <c r="AQ23" s="104"/>
    </row>
    <row r="24" spans="2:45" x14ac:dyDescent="0.4">
      <c r="B24" s="20" t="s">
        <v>7</v>
      </c>
      <c r="C24" s="19"/>
      <c r="D24" s="19"/>
      <c r="E24" s="18"/>
      <c r="F24" s="108">
        <v>0</v>
      </c>
      <c r="G24" s="109"/>
      <c r="H24" s="17" t="s">
        <v>5</v>
      </c>
      <c r="N24" s="20" t="s">
        <v>7</v>
      </c>
      <c r="O24" s="19"/>
      <c r="P24" s="19"/>
      <c r="Q24" s="18"/>
      <c r="R24" s="108">
        <v>0</v>
      </c>
      <c r="S24" s="109"/>
      <c r="T24" s="17" t="s">
        <v>5</v>
      </c>
      <c r="Y24" s="20" t="s">
        <v>7</v>
      </c>
      <c r="Z24" s="19"/>
      <c r="AA24" s="19"/>
      <c r="AB24" s="18"/>
      <c r="AC24" s="108">
        <v>0</v>
      </c>
      <c r="AD24" s="109"/>
      <c r="AE24" s="17" t="s">
        <v>5</v>
      </c>
      <c r="AJ24" s="12"/>
      <c r="AK24" s="12"/>
      <c r="AL24" s="12"/>
      <c r="AM24" s="12"/>
      <c r="AN24" s="104"/>
      <c r="AO24" s="104"/>
      <c r="AP24" s="2"/>
    </row>
    <row r="25" spans="2:45" ht="19.5" thickBot="1" x14ac:dyDescent="0.45">
      <c r="B25" s="16" t="s">
        <v>6</v>
      </c>
      <c r="C25" s="15"/>
      <c r="D25" s="15"/>
      <c r="E25" s="14"/>
      <c r="F25" s="110">
        <v>0</v>
      </c>
      <c r="G25" s="111"/>
      <c r="H25" s="13" t="s">
        <v>5</v>
      </c>
      <c r="N25" s="16" t="s">
        <v>6</v>
      </c>
      <c r="O25" s="15"/>
      <c r="P25" s="15"/>
      <c r="Q25" s="14"/>
      <c r="R25" s="112">
        <v>0</v>
      </c>
      <c r="S25" s="113"/>
      <c r="T25" s="13" t="s">
        <v>5</v>
      </c>
      <c r="Y25" s="16" t="s">
        <v>6</v>
      </c>
      <c r="Z25" s="15"/>
      <c r="AA25" s="15"/>
      <c r="AB25" s="14"/>
      <c r="AC25" s="112">
        <v>0</v>
      </c>
      <c r="AD25" s="113"/>
      <c r="AE25" s="13" t="s">
        <v>5</v>
      </c>
      <c r="AJ25" s="12"/>
      <c r="AK25" s="12"/>
      <c r="AL25" s="12"/>
      <c r="AM25" s="12"/>
      <c r="AN25" s="104"/>
      <c r="AO25" s="104"/>
      <c r="AP25" s="2"/>
    </row>
    <row r="26" spans="2:45" ht="19.5" thickTop="1" x14ac:dyDescent="0.4">
      <c r="B26" s="11" t="s">
        <v>4</v>
      </c>
      <c r="C26" s="10"/>
      <c r="D26" s="10"/>
      <c r="E26" s="9"/>
      <c r="F26" s="117">
        <v>0</v>
      </c>
      <c r="G26" s="118"/>
      <c r="H26" s="8" t="s">
        <v>1</v>
      </c>
      <c r="I26" s="119" t="s">
        <v>3</v>
      </c>
      <c r="J26" s="120"/>
      <c r="K26" s="121"/>
      <c r="N26" s="11" t="s">
        <v>4</v>
      </c>
      <c r="O26" s="10"/>
      <c r="P26" s="10"/>
      <c r="Q26" s="9"/>
      <c r="R26" s="117">
        <v>0</v>
      </c>
      <c r="S26" s="118"/>
      <c r="T26" s="8" t="s">
        <v>1</v>
      </c>
      <c r="U26" s="119" t="s">
        <v>3</v>
      </c>
      <c r="V26" s="120"/>
      <c r="W26" s="121"/>
      <c r="Y26" s="11" t="s">
        <v>4</v>
      </c>
      <c r="Z26" s="10"/>
      <c r="AA26" s="10"/>
      <c r="AB26" s="9"/>
      <c r="AC26" s="117">
        <v>0</v>
      </c>
      <c r="AD26" s="118"/>
      <c r="AE26" s="8" t="s">
        <v>1</v>
      </c>
      <c r="AF26" s="119" t="s">
        <v>3</v>
      </c>
      <c r="AG26" s="120"/>
      <c r="AH26" s="121"/>
      <c r="AN26" s="104"/>
      <c r="AO26" s="104"/>
      <c r="AP26" s="2"/>
      <c r="AQ26" s="124"/>
      <c r="AR26" s="124"/>
      <c r="AS26" s="124"/>
    </row>
    <row r="27" spans="2:45" ht="19.5" thickBot="1" x14ac:dyDescent="0.45">
      <c r="B27" s="7" t="s">
        <v>2</v>
      </c>
      <c r="C27" s="6"/>
      <c r="D27" s="6"/>
      <c r="E27" s="5"/>
      <c r="F27" s="110">
        <v>0</v>
      </c>
      <c r="G27" s="111"/>
      <c r="H27" s="4" t="s">
        <v>1</v>
      </c>
      <c r="I27" s="122" t="e">
        <f>(F26/F27)*100</f>
        <v>#DIV/0!</v>
      </c>
      <c r="J27" s="123"/>
      <c r="K27" s="3" t="s">
        <v>0</v>
      </c>
      <c r="N27" s="7" t="s">
        <v>2</v>
      </c>
      <c r="O27" s="6"/>
      <c r="P27" s="6"/>
      <c r="Q27" s="5"/>
      <c r="R27" s="110">
        <v>0</v>
      </c>
      <c r="S27" s="111"/>
      <c r="T27" s="4" t="s">
        <v>1</v>
      </c>
      <c r="U27" s="122" t="e">
        <f>(R26/R27)*100</f>
        <v>#DIV/0!</v>
      </c>
      <c r="V27" s="123"/>
      <c r="W27" s="3" t="s">
        <v>0</v>
      </c>
      <c r="Y27" s="7" t="s">
        <v>2</v>
      </c>
      <c r="Z27" s="6"/>
      <c r="AA27" s="6"/>
      <c r="AB27" s="5"/>
      <c r="AC27" s="110">
        <v>0</v>
      </c>
      <c r="AD27" s="111"/>
      <c r="AE27" s="4" t="s">
        <v>1</v>
      </c>
      <c r="AF27" s="122" t="e">
        <f>(AC26/AC27)*100</f>
        <v>#DIV/0!</v>
      </c>
      <c r="AG27" s="123"/>
      <c r="AH27" s="3" t="s">
        <v>0</v>
      </c>
      <c r="AN27" s="104"/>
      <c r="AO27" s="104"/>
      <c r="AP27" s="2"/>
      <c r="AQ27" s="125"/>
      <c r="AR27" s="125"/>
      <c r="AS27" s="1"/>
    </row>
    <row r="28" spans="2:45" ht="19.5" thickTop="1" x14ac:dyDescent="0.4"/>
    <row r="29" spans="2:45" x14ac:dyDescent="0.4">
      <c r="B29" s="21" t="s">
        <v>9</v>
      </c>
      <c r="C29" s="106">
        <v>17</v>
      </c>
      <c r="D29" s="106"/>
      <c r="E29" s="21" t="s">
        <v>8</v>
      </c>
      <c r="F29" s="21" t="s">
        <v>10</v>
      </c>
      <c r="G29" s="21" t="s">
        <v>9</v>
      </c>
      <c r="H29" s="106">
        <v>20</v>
      </c>
      <c r="I29" s="106"/>
      <c r="J29" s="21" t="s">
        <v>8</v>
      </c>
      <c r="N29" s="21" t="s">
        <v>9</v>
      </c>
      <c r="O29" s="107">
        <v>41</v>
      </c>
      <c r="P29" s="107"/>
      <c r="Q29" s="21" t="s">
        <v>8</v>
      </c>
      <c r="R29" s="21" t="s">
        <v>10</v>
      </c>
      <c r="S29" s="21" t="s">
        <v>9</v>
      </c>
      <c r="T29" s="106">
        <v>44</v>
      </c>
      <c r="U29" s="106"/>
      <c r="V29" s="21" t="s">
        <v>8</v>
      </c>
      <c r="Y29" s="21" t="s">
        <v>9</v>
      </c>
      <c r="Z29" s="106">
        <v>65</v>
      </c>
      <c r="AA29" s="106"/>
      <c r="AB29" s="21" t="s">
        <v>8</v>
      </c>
      <c r="AC29" s="21" t="s">
        <v>10</v>
      </c>
      <c r="AD29" s="21" t="s">
        <v>9</v>
      </c>
      <c r="AE29" s="106">
        <v>68</v>
      </c>
      <c r="AF29" s="106"/>
      <c r="AG29" s="21" t="s">
        <v>8</v>
      </c>
      <c r="AK29" s="104"/>
      <c r="AL29" s="104"/>
      <c r="AP29" s="104"/>
      <c r="AQ29" s="104"/>
    </row>
    <row r="30" spans="2:45" x14ac:dyDescent="0.4">
      <c r="B30" s="20" t="s">
        <v>7</v>
      </c>
      <c r="C30" s="19"/>
      <c r="D30" s="19"/>
      <c r="E30" s="18"/>
      <c r="F30" s="108">
        <v>0</v>
      </c>
      <c r="G30" s="109"/>
      <c r="H30" s="17" t="s">
        <v>5</v>
      </c>
      <c r="N30" s="20" t="s">
        <v>7</v>
      </c>
      <c r="O30" s="19"/>
      <c r="P30" s="19"/>
      <c r="Q30" s="18"/>
      <c r="R30" s="108">
        <v>0</v>
      </c>
      <c r="S30" s="109"/>
      <c r="T30" s="17" t="s">
        <v>5</v>
      </c>
      <c r="Y30" s="20" t="s">
        <v>7</v>
      </c>
      <c r="Z30" s="19"/>
      <c r="AA30" s="19"/>
      <c r="AB30" s="18"/>
      <c r="AC30" s="108">
        <v>0</v>
      </c>
      <c r="AD30" s="109"/>
      <c r="AE30" s="17" t="s">
        <v>5</v>
      </c>
      <c r="AJ30" s="12"/>
      <c r="AK30" s="12"/>
      <c r="AL30" s="12"/>
      <c r="AM30" s="12"/>
      <c r="AN30" s="104"/>
      <c r="AO30" s="104"/>
      <c r="AP30" s="2"/>
    </row>
    <row r="31" spans="2:45" ht="19.5" thickBot="1" x14ac:dyDescent="0.45">
      <c r="B31" s="16" t="s">
        <v>6</v>
      </c>
      <c r="C31" s="15"/>
      <c r="D31" s="15"/>
      <c r="E31" s="14"/>
      <c r="F31" s="110">
        <v>0</v>
      </c>
      <c r="G31" s="111"/>
      <c r="H31" s="13" t="s">
        <v>5</v>
      </c>
      <c r="N31" s="16" t="s">
        <v>6</v>
      </c>
      <c r="O31" s="15"/>
      <c r="P31" s="15"/>
      <c r="Q31" s="14"/>
      <c r="R31" s="112">
        <v>0</v>
      </c>
      <c r="S31" s="113"/>
      <c r="T31" s="13" t="s">
        <v>5</v>
      </c>
      <c r="Y31" s="16" t="s">
        <v>6</v>
      </c>
      <c r="Z31" s="15"/>
      <c r="AA31" s="15"/>
      <c r="AB31" s="14"/>
      <c r="AC31" s="112">
        <v>0</v>
      </c>
      <c r="AD31" s="113"/>
      <c r="AE31" s="13" t="s">
        <v>5</v>
      </c>
      <c r="AJ31" s="12"/>
      <c r="AK31" s="12"/>
      <c r="AL31" s="12"/>
      <c r="AM31" s="12"/>
      <c r="AN31" s="104"/>
      <c r="AO31" s="104"/>
      <c r="AP31" s="2"/>
    </row>
    <row r="32" spans="2:45" ht="19.5" thickTop="1" x14ac:dyDescent="0.4">
      <c r="B32" s="11" t="s">
        <v>4</v>
      </c>
      <c r="C32" s="10"/>
      <c r="D32" s="10"/>
      <c r="E32" s="9"/>
      <c r="F32" s="117">
        <v>0</v>
      </c>
      <c r="G32" s="118"/>
      <c r="H32" s="8" t="s">
        <v>1</v>
      </c>
      <c r="I32" s="119" t="s">
        <v>3</v>
      </c>
      <c r="J32" s="120"/>
      <c r="K32" s="121"/>
      <c r="N32" s="11" t="s">
        <v>4</v>
      </c>
      <c r="O32" s="10"/>
      <c r="P32" s="10"/>
      <c r="Q32" s="9"/>
      <c r="R32" s="117">
        <v>0</v>
      </c>
      <c r="S32" s="118"/>
      <c r="T32" s="8" t="s">
        <v>1</v>
      </c>
      <c r="U32" s="119" t="s">
        <v>3</v>
      </c>
      <c r="V32" s="120"/>
      <c r="W32" s="121"/>
      <c r="Y32" s="11" t="s">
        <v>4</v>
      </c>
      <c r="Z32" s="10"/>
      <c r="AA32" s="10"/>
      <c r="AB32" s="9"/>
      <c r="AC32" s="117">
        <v>0</v>
      </c>
      <c r="AD32" s="118"/>
      <c r="AE32" s="8" t="s">
        <v>1</v>
      </c>
      <c r="AF32" s="119" t="s">
        <v>3</v>
      </c>
      <c r="AG32" s="120"/>
      <c r="AH32" s="121"/>
      <c r="AN32" s="104"/>
      <c r="AO32" s="104"/>
      <c r="AP32" s="2"/>
      <c r="AQ32" s="124"/>
      <c r="AR32" s="124"/>
      <c r="AS32" s="124"/>
    </row>
    <row r="33" spans="2:45" ht="19.5" thickBot="1" x14ac:dyDescent="0.45">
      <c r="B33" s="7" t="s">
        <v>2</v>
      </c>
      <c r="C33" s="6"/>
      <c r="D33" s="6"/>
      <c r="E33" s="5"/>
      <c r="F33" s="110">
        <v>0</v>
      </c>
      <c r="G33" s="111"/>
      <c r="H33" s="4" t="s">
        <v>1</v>
      </c>
      <c r="I33" s="122" t="e">
        <f>(F32/F33)*100</f>
        <v>#DIV/0!</v>
      </c>
      <c r="J33" s="123"/>
      <c r="K33" s="3" t="s">
        <v>0</v>
      </c>
      <c r="N33" s="7" t="s">
        <v>2</v>
      </c>
      <c r="O33" s="6"/>
      <c r="P33" s="6"/>
      <c r="Q33" s="5"/>
      <c r="R33" s="110">
        <v>0</v>
      </c>
      <c r="S33" s="111"/>
      <c r="T33" s="4" t="s">
        <v>1</v>
      </c>
      <c r="U33" s="122" t="e">
        <f>(R32/R33)*100</f>
        <v>#DIV/0!</v>
      </c>
      <c r="V33" s="123"/>
      <c r="W33" s="3" t="s">
        <v>0</v>
      </c>
      <c r="Y33" s="7" t="s">
        <v>2</v>
      </c>
      <c r="Z33" s="6"/>
      <c r="AA33" s="6"/>
      <c r="AB33" s="5"/>
      <c r="AC33" s="110">
        <v>0</v>
      </c>
      <c r="AD33" s="111"/>
      <c r="AE33" s="4" t="s">
        <v>1</v>
      </c>
      <c r="AF33" s="122" t="e">
        <f>(AC32/AC33)*100</f>
        <v>#DIV/0!</v>
      </c>
      <c r="AG33" s="123"/>
      <c r="AH33" s="3" t="s">
        <v>0</v>
      </c>
      <c r="AN33" s="104"/>
      <c r="AO33" s="104"/>
      <c r="AP33" s="2"/>
      <c r="AQ33" s="125"/>
      <c r="AR33" s="125"/>
      <c r="AS33" s="1"/>
    </row>
    <row r="34" spans="2:45" ht="19.5" thickTop="1" x14ac:dyDescent="0.4"/>
    <row r="35" spans="2:45" x14ac:dyDescent="0.4">
      <c r="B35" s="21" t="s">
        <v>9</v>
      </c>
      <c r="C35" s="106">
        <v>21</v>
      </c>
      <c r="D35" s="106"/>
      <c r="E35" s="21" t="s">
        <v>8</v>
      </c>
      <c r="F35" s="21" t="s">
        <v>10</v>
      </c>
      <c r="G35" s="21" t="s">
        <v>9</v>
      </c>
      <c r="H35" s="106">
        <v>24</v>
      </c>
      <c r="I35" s="106"/>
      <c r="J35" s="21" t="s">
        <v>8</v>
      </c>
      <c r="N35" s="21" t="s">
        <v>9</v>
      </c>
      <c r="O35" s="107">
        <v>45</v>
      </c>
      <c r="P35" s="107"/>
      <c r="Q35" s="21" t="s">
        <v>8</v>
      </c>
      <c r="R35" s="21" t="s">
        <v>10</v>
      </c>
      <c r="S35" s="21" t="s">
        <v>9</v>
      </c>
      <c r="T35" s="106">
        <v>48</v>
      </c>
      <c r="U35" s="106"/>
      <c r="V35" s="21" t="s">
        <v>8</v>
      </c>
      <c r="Y35" s="21" t="s">
        <v>9</v>
      </c>
      <c r="Z35" s="106">
        <v>69</v>
      </c>
      <c r="AA35" s="106"/>
      <c r="AB35" s="21" t="s">
        <v>8</v>
      </c>
      <c r="AC35" s="21" t="s">
        <v>10</v>
      </c>
      <c r="AD35" s="21" t="s">
        <v>9</v>
      </c>
      <c r="AE35" s="106">
        <v>72</v>
      </c>
      <c r="AF35" s="106"/>
      <c r="AG35" s="21" t="s">
        <v>8</v>
      </c>
      <c r="AK35" s="104"/>
      <c r="AL35" s="104"/>
      <c r="AP35" s="104"/>
      <c r="AQ35" s="104"/>
    </row>
    <row r="36" spans="2:45" x14ac:dyDescent="0.4">
      <c r="B36" s="20" t="s">
        <v>7</v>
      </c>
      <c r="C36" s="19"/>
      <c r="D36" s="19"/>
      <c r="E36" s="18"/>
      <c r="F36" s="108">
        <v>0</v>
      </c>
      <c r="G36" s="109"/>
      <c r="H36" s="17" t="s">
        <v>5</v>
      </c>
      <c r="N36" s="20" t="s">
        <v>7</v>
      </c>
      <c r="O36" s="19"/>
      <c r="P36" s="19"/>
      <c r="Q36" s="18"/>
      <c r="R36" s="108">
        <v>0</v>
      </c>
      <c r="S36" s="109"/>
      <c r="T36" s="17" t="s">
        <v>5</v>
      </c>
      <c r="Y36" s="20" t="s">
        <v>7</v>
      </c>
      <c r="Z36" s="19"/>
      <c r="AA36" s="19"/>
      <c r="AB36" s="18"/>
      <c r="AC36" s="108">
        <v>0</v>
      </c>
      <c r="AD36" s="109"/>
      <c r="AE36" s="17" t="s">
        <v>5</v>
      </c>
      <c r="AJ36" s="12"/>
      <c r="AK36" s="12"/>
      <c r="AL36" s="12"/>
      <c r="AM36" s="12"/>
      <c r="AN36" s="104"/>
      <c r="AO36" s="104"/>
      <c r="AP36" s="2"/>
    </row>
    <row r="37" spans="2:45" ht="19.5" thickBot="1" x14ac:dyDescent="0.45">
      <c r="B37" s="16" t="s">
        <v>6</v>
      </c>
      <c r="C37" s="15"/>
      <c r="D37" s="15"/>
      <c r="E37" s="14"/>
      <c r="F37" s="110">
        <v>0</v>
      </c>
      <c r="G37" s="111"/>
      <c r="H37" s="13" t="s">
        <v>5</v>
      </c>
      <c r="N37" s="16" t="s">
        <v>6</v>
      </c>
      <c r="O37" s="15"/>
      <c r="P37" s="15"/>
      <c r="Q37" s="14"/>
      <c r="R37" s="112">
        <v>0</v>
      </c>
      <c r="S37" s="113"/>
      <c r="T37" s="13" t="s">
        <v>5</v>
      </c>
      <c r="Y37" s="16" t="s">
        <v>6</v>
      </c>
      <c r="Z37" s="15"/>
      <c r="AA37" s="15"/>
      <c r="AB37" s="14"/>
      <c r="AC37" s="112">
        <v>0</v>
      </c>
      <c r="AD37" s="113"/>
      <c r="AE37" s="13" t="s">
        <v>5</v>
      </c>
      <c r="AJ37" s="12"/>
      <c r="AK37" s="12"/>
      <c r="AL37" s="12"/>
      <c r="AM37" s="12"/>
      <c r="AN37" s="104"/>
      <c r="AO37" s="104"/>
      <c r="AP37" s="2"/>
    </row>
    <row r="38" spans="2:45" ht="19.5" thickTop="1" x14ac:dyDescent="0.4">
      <c r="B38" s="11" t="s">
        <v>4</v>
      </c>
      <c r="C38" s="10"/>
      <c r="D38" s="10"/>
      <c r="E38" s="9"/>
      <c r="F38" s="117">
        <v>0</v>
      </c>
      <c r="G38" s="118"/>
      <c r="H38" s="8" t="s">
        <v>1</v>
      </c>
      <c r="I38" s="119" t="s">
        <v>3</v>
      </c>
      <c r="J38" s="120"/>
      <c r="K38" s="121"/>
      <c r="N38" s="11" t="s">
        <v>4</v>
      </c>
      <c r="O38" s="10"/>
      <c r="P38" s="10"/>
      <c r="Q38" s="9"/>
      <c r="R38" s="117">
        <v>0</v>
      </c>
      <c r="S38" s="118"/>
      <c r="T38" s="8" t="s">
        <v>1</v>
      </c>
      <c r="U38" s="119" t="s">
        <v>3</v>
      </c>
      <c r="V38" s="120"/>
      <c r="W38" s="121"/>
      <c r="Y38" s="11" t="s">
        <v>4</v>
      </c>
      <c r="Z38" s="10"/>
      <c r="AA38" s="10"/>
      <c r="AB38" s="9"/>
      <c r="AC38" s="117">
        <v>0</v>
      </c>
      <c r="AD38" s="118"/>
      <c r="AE38" s="8" t="s">
        <v>1</v>
      </c>
      <c r="AF38" s="119" t="s">
        <v>3</v>
      </c>
      <c r="AG38" s="120"/>
      <c r="AH38" s="121"/>
      <c r="AN38" s="104"/>
      <c r="AO38" s="104"/>
      <c r="AP38" s="2"/>
      <c r="AQ38" s="124"/>
      <c r="AR38" s="124"/>
      <c r="AS38" s="124"/>
    </row>
    <row r="39" spans="2:45" ht="19.5" thickBot="1" x14ac:dyDescent="0.45">
      <c r="B39" s="7" t="s">
        <v>2</v>
      </c>
      <c r="C39" s="6"/>
      <c r="D39" s="6"/>
      <c r="E39" s="5"/>
      <c r="F39" s="110">
        <v>0</v>
      </c>
      <c r="G39" s="111"/>
      <c r="H39" s="4" t="s">
        <v>1</v>
      </c>
      <c r="I39" s="122" t="e">
        <f>(F38/F39)*100</f>
        <v>#DIV/0!</v>
      </c>
      <c r="J39" s="123"/>
      <c r="K39" s="3" t="s">
        <v>0</v>
      </c>
      <c r="N39" s="7" t="s">
        <v>2</v>
      </c>
      <c r="O39" s="6"/>
      <c r="P39" s="6"/>
      <c r="Q39" s="5"/>
      <c r="R39" s="110">
        <v>0</v>
      </c>
      <c r="S39" s="111"/>
      <c r="T39" s="4" t="s">
        <v>1</v>
      </c>
      <c r="U39" s="122" t="e">
        <f>(R38/R39)*100</f>
        <v>#DIV/0!</v>
      </c>
      <c r="V39" s="123"/>
      <c r="W39" s="3" t="s">
        <v>0</v>
      </c>
      <c r="Y39" s="7" t="s">
        <v>2</v>
      </c>
      <c r="Z39" s="6"/>
      <c r="AA39" s="6"/>
      <c r="AB39" s="5"/>
      <c r="AC39" s="110">
        <v>0</v>
      </c>
      <c r="AD39" s="111"/>
      <c r="AE39" s="4" t="s">
        <v>1</v>
      </c>
      <c r="AF39" s="122" t="e">
        <f>(AC38/AC39)*100</f>
        <v>#DIV/0!</v>
      </c>
      <c r="AG39" s="123"/>
      <c r="AH39" s="3" t="s">
        <v>0</v>
      </c>
      <c r="AN39" s="104"/>
      <c r="AO39" s="104"/>
      <c r="AP39" s="2"/>
      <c r="AQ39" s="125"/>
      <c r="AR39" s="125"/>
      <c r="AS39" s="1"/>
    </row>
    <row r="40" spans="2:45" ht="19.5" thickTop="1" x14ac:dyDescent="0.4"/>
  </sheetData>
  <mergeCells count="178">
    <mergeCell ref="AQ38:AS38"/>
    <mergeCell ref="F39:G39"/>
    <mergeCell ref="I39:J39"/>
    <mergeCell ref="R39:S39"/>
    <mergeCell ref="U39:V39"/>
    <mergeCell ref="AC39:AD39"/>
    <mergeCell ref="AF39:AG39"/>
    <mergeCell ref="AN39:AO39"/>
    <mergeCell ref="AQ39:AR39"/>
    <mergeCell ref="F37:G37"/>
    <mergeCell ref="R37:S37"/>
    <mergeCell ref="AC37:AD37"/>
    <mergeCell ref="AN37:AO37"/>
    <mergeCell ref="F38:G38"/>
    <mergeCell ref="I38:K38"/>
    <mergeCell ref="R38:S38"/>
    <mergeCell ref="U38:W38"/>
    <mergeCell ref="AC38:AD38"/>
    <mergeCell ref="AF38:AH38"/>
    <mergeCell ref="AN38:AO38"/>
    <mergeCell ref="AK35:AL35"/>
    <mergeCell ref="AP35:AQ35"/>
    <mergeCell ref="F36:G36"/>
    <mergeCell ref="R36:S36"/>
    <mergeCell ref="AC36:AD36"/>
    <mergeCell ref="AN36:AO36"/>
    <mergeCell ref="C35:D35"/>
    <mergeCell ref="H35:I35"/>
    <mergeCell ref="O35:P35"/>
    <mergeCell ref="T35:U35"/>
    <mergeCell ref="Z35:AA35"/>
    <mergeCell ref="AE35:AF35"/>
    <mergeCell ref="AQ32:AS32"/>
    <mergeCell ref="F33:G33"/>
    <mergeCell ref="I33:J33"/>
    <mergeCell ref="R33:S33"/>
    <mergeCell ref="U33:V33"/>
    <mergeCell ref="AC33:AD33"/>
    <mergeCell ref="AF33:AG33"/>
    <mergeCell ref="AN33:AO33"/>
    <mergeCell ref="AQ33:AR33"/>
    <mergeCell ref="F31:G31"/>
    <mergeCell ref="R31:S31"/>
    <mergeCell ref="AC31:AD31"/>
    <mergeCell ref="AN31:AO31"/>
    <mergeCell ref="F32:G32"/>
    <mergeCell ref="I32:K32"/>
    <mergeCell ref="R32:S32"/>
    <mergeCell ref="U32:W32"/>
    <mergeCell ref="AC32:AD32"/>
    <mergeCell ref="AF32:AH32"/>
    <mergeCell ref="AN32:AO32"/>
    <mergeCell ref="AK29:AL29"/>
    <mergeCell ref="AP29:AQ29"/>
    <mergeCell ref="F30:G30"/>
    <mergeCell ref="R30:S30"/>
    <mergeCell ref="AC30:AD30"/>
    <mergeCell ref="AN30:AO30"/>
    <mergeCell ref="C29:D29"/>
    <mergeCell ref="H29:I29"/>
    <mergeCell ref="O29:P29"/>
    <mergeCell ref="T29:U29"/>
    <mergeCell ref="Z29:AA29"/>
    <mergeCell ref="AE29:AF29"/>
    <mergeCell ref="AQ26:AS26"/>
    <mergeCell ref="F27:G27"/>
    <mergeCell ref="I27:J27"/>
    <mergeCell ref="R27:S27"/>
    <mergeCell ref="U27:V27"/>
    <mergeCell ref="AC27:AD27"/>
    <mergeCell ref="AF27:AG27"/>
    <mergeCell ref="AN27:AO27"/>
    <mergeCell ref="AQ27:AR27"/>
    <mergeCell ref="F25:G25"/>
    <mergeCell ref="R25:S25"/>
    <mergeCell ref="AC25:AD25"/>
    <mergeCell ref="AN25:AO25"/>
    <mergeCell ref="F26:G26"/>
    <mergeCell ref="I26:K26"/>
    <mergeCell ref="R26:S26"/>
    <mergeCell ref="U26:W26"/>
    <mergeCell ref="AC26:AD26"/>
    <mergeCell ref="AF26:AH26"/>
    <mergeCell ref="AN26:AO26"/>
    <mergeCell ref="AK23:AL23"/>
    <mergeCell ref="AP23:AQ23"/>
    <mergeCell ref="F24:G24"/>
    <mergeCell ref="R24:S24"/>
    <mergeCell ref="AC24:AD24"/>
    <mergeCell ref="AN24:AO24"/>
    <mergeCell ref="C23:D23"/>
    <mergeCell ref="H23:I23"/>
    <mergeCell ref="O23:P23"/>
    <mergeCell ref="T23:U23"/>
    <mergeCell ref="Z23:AA23"/>
    <mergeCell ref="AE23:AF23"/>
    <mergeCell ref="F21:G21"/>
    <mergeCell ref="I21:J21"/>
    <mergeCell ref="R21:S21"/>
    <mergeCell ref="U21:V21"/>
    <mergeCell ref="AC21:AD21"/>
    <mergeCell ref="AF21:AG21"/>
    <mergeCell ref="F20:G20"/>
    <mergeCell ref="I20:K20"/>
    <mergeCell ref="R20:S20"/>
    <mergeCell ref="U20:W20"/>
    <mergeCell ref="AC20:AD20"/>
    <mergeCell ref="AF20:AH20"/>
    <mergeCell ref="F18:G18"/>
    <mergeCell ref="R18:S18"/>
    <mergeCell ref="AC18:AD18"/>
    <mergeCell ref="F19:G19"/>
    <mergeCell ref="R19:S19"/>
    <mergeCell ref="AC19:AD19"/>
    <mergeCell ref="C17:D17"/>
    <mergeCell ref="H17:I17"/>
    <mergeCell ref="O17:P17"/>
    <mergeCell ref="T17:U17"/>
    <mergeCell ref="Z17:AA17"/>
    <mergeCell ref="AE17:AF17"/>
    <mergeCell ref="F15:G15"/>
    <mergeCell ref="I15:J15"/>
    <mergeCell ref="R15:S15"/>
    <mergeCell ref="U15:V15"/>
    <mergeCell ref="AC15:AD15"/>
    <mergeCell ref="AF15:AG15"/>
    <mergeCell ref="F14:G14"/>
    <mergeCell ref="I14:K14"/>
    <mergeCell ref="R14:S14"/>
    <mergeCell ref="U14:W14"/>
    <mergeCell ref="AC14:AD14"/>
    <mergeCell ref="AF14:AH14"/>
    <mergeCell ref="F12:G12"/>
    <mergeCell ref="R12:S12"/>
    <mergeCell ref="AC12:AD12"/>
    <mergeCell ref="F13:G13"/>
    <mergeCell ref="R13:S13"/>
    <mergeCell ref="AC13:AD13"/>
    <mergeCell ref="C11:D11"/>
    <mergeCell ref="H11:I11"/>
    <mergeCell ref="O11:P11"/>
    <mergeCell ref="T11:U11"/>
    <mergeCell ref="Z11:AA11"/>
    <mergeCell ref="AE11:AF11"/>
    <mergeCell ref="AN8:AO8"/>
    <mergeCell ref="AQ8:AS8"/>
    <mergeCell ref="F9:G9"/>
    <mergeCell ref="I9:J9"/>
    <mergeCell ref="R9:S9"/>
    <mergeCell ref="U9:V9"/>
    <mergeCell ref="AC9:AD9"/>
    <mergeCell ref="AF9:AG9"/>
    <mergeCell ref="AN9:AO9"/>
    <mergeCell ref="AQ9:AR9"/>
    <mergeCell ref="F8:G8"/>
    <mergeCell ref="I8:K8"/>
    <mergeCell ref="R8:S8"/>
    <mergeCell ref="U8:W8"/>
    <mergeCell ref="AC8:AD8"/>
    <mergeCell ref="AF8:AH8"/>
    <mergeCell ref="F6:G6"/>
    <mergeCell ref="R6:S6"/>
    <mergeCell ref="AC6:AD6"/>
    <mergeCell ref="AN6:AO6"/>
    <mergeCell ref="F7:G7"/>
    <mergeCell ref="R7:S7"/>
    <mergeCell ref="AC7:AD7"/>
    <mergeCell ref="AN7:AO7"/>
    <mergeCell ref="AR1:AU1"/>
    <mergeCell ref="B2:D2"/>
    <mergeCell ref="T2:U2"/>
    <mergeCell ref="B3:D3"/>
    <mergeCell ref="C5:D5"/>
    <mergeCell ref="H5:I5"/>
    <mergeCell ref="O5:P5"/>
    <mergeCell ref="T5:U5"/>
    <mergeCell ref="Z5:AA5"/>
    <mergeCell ref="AE5:AF5"/>
  </mergeCells>
  <phoneticPr fontId="2"/>
  <printOptions horizontalCentered="1" verticalCentered="1"/>
  <pageMargins left="0.59055118110236227" right="0.59055118110236227" top="0.59055118110236227" bottom="0.19685039370078741"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73868-74AA-49F2-BE75-06C158CAD74B}">
  <sheetPr>
    <tabColor rgb="FFCCFFCC"/>
  </sheetPr>
  <dimension ref="A1:BH120"/>
  <sheetViews>
    <sheetView view="pageBreakPreview" zoomScaleNormal="100" zoomScaleSheetLayoutView="100" workbookViewId="0">
      <selection sqref="A1:L1"/>
    </sheetView>
  </sheetViews>
  <sheetFormatPr defaultRowHeight="18.75" x14ac:dyDescent="0.4"/>
  <cols>
    <col min="1" max="49" width="3" customWidth="1"/>
    <col min="50" max="51" width="2.625" customWidth="1"/>
  </cols>
  <sheetData>
    <row r="1" spans="1:60" ht="26.25" customHeight="1" thickTop="1" thickBot="1" x14ac:dyDescent="0.45">
      <c r="A1" s="216" t="s">
        <v>84</v>
      </c>
      <c r="B1" s="216"/>
      <c r="C1" s="216"/>
      <c r="D1" s="216"/>
      <c r="E1" s="216"/>
      <c r="F1" s="216"/>
      <c r="G1" s="216"/>
      <c r="H1" s="216"/>
      <c r="I1" s="216"/>
      <c r="J1" s="216"/>
      <c r="K1" s="216"/>
      <c r="L1" s="216"/>
      <c r="M1" s="102"/>
      <c r="Y1" s="114" t="s">
        <v>27</v>
      </c>
      <c r="Z1" s="115"/>
      <c r="AA1" s="115"/>
      <c r="AB1" s="116"/>
      <c r="AT1" s="25"/>
      <c r="AU1" s="101" t="s">
        <v>83</v>
      </c>
      <c r="AV1" s="100">
        <v>1</v>
      </c>
      <c r="AX1" t="s">
        <v>82</v>
      </c>
      <c r="BB1" s="88" t="s">
        <v>81</v>
      </c>
      <c r="BC1" t="s">
        <v>80</v>
      </c>
    </row>
    <row r="2" spans="1:60" ht="15.95" customHeight="1" thickTop="1" x14ac:dyDescent="0.4">
      <c r="A2" s="26"/>
      <c r="B2" s="104" t="s">
        <v>26</v>
      </c>
      <c r="C2" s="104"/>
      <c r="D2" s="104"/>
      <c r="E2" s="99" t="s">
        <v>21</v>
      </c>
      <c r="F2" t="s">
        <v>87</v>
      </c>
      <c r="V2" s="104" t="s">
        <v>25</v>
      </c>
      <c r="W2" s="104"/>
      <c r="X2" s="99" t="s">
        <v>21</v>
      </c>
      <c r="Y2" t="s">
        <v>79</v>
      </c>
      <c r="AE2" s="104" t="s">
        <v>24</v>
      </c>
      <c r="AF2" s="104"/>
      <c r="AG2" s="104"/>
      <c r="AH2" s="99" t="s">
        <v>21</v>
      </c>
      <c r="AI2" t="s">
        <v>85</v>
      </c>
      <c r="AQ2" t="s">
        <v>86</v>
      </c>
      <c r="AX2" t="s">
        <v>78</v>
      </c>
      <c r="BB2" s="88" t="s">
        <v>77</v>
      </c>
      <c r="BC2" t="s">
        <v>76</v>
      </c>
    </row>
    <row r="3" spans="1:60" ht="15.95" customHeight="1" x14ac:dyDescent="0.4">
      <c r="B3" s="104" t="s">
        <v>23</v>
      </c>
      <c r="C3" s="104"/>
      <c r="D3" s="104"/>
      <c r="E3" s="99" t="s">
        <v>21</v>
      </c>
      <c r="F3" t="s">
        <v>88</v>
      </c>
      <c r="AU3" s="25"/>
      <c r="AV3" s="25" t="s">
        <v>75</v>
      </c>
      <c r="AW3" s="25"/>
      <c r="AX3" s="25"/>
      <c r="BB3" s="88" t="s">
        <v>74</v>
      </c>
      <c r="BC3" t="s">
        <v>73</v>
      </c>
    </row>
    <row r="4" spans="1:60" ht="15.95" customHeight="1" x14ac:dyDescent="0.4">
      <c r="B4" s="98"/>
      <c r="J4" s="76" t="s">
        <v>72</v>
      </c>
      <c r="K4" s="96"/>
      <c r="L4" s="97"/>
      <c r="M4" s="96"/>
      <c r="N4" s="96"/>
      <c r="AT4" s="25"/>
      <c r="AU4" s="25"/>
      <c r="AW4" s="25"/>
      <c r="AX4" s="25"/>
      <c r="BB4" s="88" t="s">
        <v>71</v>
      </c>
      <c r="BC4" t="s">
        <v>64</v>
      </c>
    </row>
    <row r="5" spans="1:60" ht="15.95" customHeight="1" x14ac:dyDescent="0.4">
      <c r="A5" s="202"/>
      <c r="B5" s="203"/>
      <c r="C5" s="203"/>
      <c r="D5" s="203"/>
      <c r="E5" s="203"/>
      <c r="F5" s="203"/>
      <c r="G5" s="203"/>
      <c r="H5" s="203"/>
      <c r="I5" s="203"/>
      <c r="J5" s="95"/>
      <c r="K5" s="74" t="s">
        <v>9</v>
      </c>
      <c r="L5" s="170">
        <v>1</v>
      </c>
      <c r="M5" s="170"/>
      <c r="N5" s="170"/>
      <c r="O5" s="74" t="s">
        <v>8</v>
      </c>
      <c r="P5" s="74"/>
      <c r="Q5" s="75"/>
      <c r="R5" s="74" t="s">
        <v>9</v>
      </c>
      <c r="S5" s="170">
        <v>2</v>
      </c>
      <c r="T5" s="170"/>
      <c r="U5" s="170"/>
      <c r="V5" s="74" t="s">
        <v>8</v>
      </c>
      <c r="W5" s="73"/>
      <c r="X5" s="74"/>
      <c r="Y5" s="74" t="s">
        <v>9</v>
      </c>
      <c r="Z5" s="170">
        <v>3</v>
      </c>
      <c r="AA5" s="170"/>
      <c r="AB5" s="170"/>
      <c r="AC5" s="74" t="s">
        <v>8</v>
      </c>
      <c r="AD5" s="74"/>
      <c r="AE5" s="75"/>
      <c r="AF5" s="74" t="s">
        <v>9</v>
      </c>
      <c r="AG5" s="170">
        <v>4</v>
      </c>
      <c r="AH5" s="170"/>
      <c r="AI5" s="170"/>
      <c r="AJ5" s="74" t="s">
        <v>8</v>
      </c>
      <c r="AK5" s="73"/>
      <c r="AL5" s="25"/>
      <c r="AM5" s="21" t="s">
        <v>9</v>
      </c>
      <c r="AN5" s="106">
        <f>L5</f>
        <v>1</v>
      </c>
      <c r="AO5" s="106"/>
      <c r="AP5" s="72" t="s">
        <v>8</v>
      </c>
      <c r="AQ5" s="71" t="s">
        <v>54</v>
      </c>
      <c r="AR5" s="21" t="s">
        <v>9</v>
      </c>
      <c r="AS5" s="106">
        <f>AG5</f>
        <v>4</v>
      </c>
      <c r="AT5" s="106"/>
      <c r="AU5" s="70" t="s">
        <v>8</v>
      </c>
      <c r="AV5" s="70"/>
      <c r="AW5" s="2"/>
      <c r="AX5" s="2"/>
      <c r="BB5" s="88" t="s">
        <v>52</v>
      </c>
    </row>
    <row r="6" spans="1:60" ht="15.95" customHeight="1" x14ac:dyDescent="0.4">
      <c r="A6" s="202" t="s">
        <v>53</v>
      </c>
      <c r="B6" s="203"/>
      <c r="C6" s="203"/>
      <c r="D6" s="203"/>
      <c r="E6" s="203"/>
      <c r="F6" s="203"/>
      <c r="G6" s="203"/>
      <c r="H6" s="203"/>
      <c r="I6" s="203"/>
      <c r="J6" s="94" t="s">
        <v>52</v>
      </c>
      <c r="K6" s="67" t="str">
        <f t="shared" ref="K6:AK6" si="0">IF(J6="月","火",IF(J6="火","水",IF(J6="水","木",IF(J6="木","金",IF(J6="金","土",IF(J6="土","日",IF(J6="日","月")))))))</f>
        <v>土</v>
      </c>
      <c r="L6" s="67" t="str">
        <f t="shared" si="0"/>
        <v>日</v>
      </c>
      <c r="M6" s="67" t="str">
        <f t="shared" si="0"/>
        <v>月</v>
      </c>
      <c r="N6" s="67" t="str">
        <f t="shared" si="0"/>
        <v>火</v>
      </c>
      <c r="O6" s="67" t="str">
        <f t="shared" si="0"/>
        <v>水</v>
      </c>
      <c r="P6" s="69" t="str">
        <f t="shared" si="0"/>
        <v>木</v>
      </c>
      <c r="Q6" s="68" t="str">
        <f t="shared" si="0"/>
        <v>金</v>
      </c>
      <c r="R6" s="67" t="str">
        <f t="shared" si="0"/>
        <v>土</v>
      </c>
      <c r="S6" s="67" t="str">
        <f t="shared" si="0"/>
        <v>日</v>
      </c>
      <c r="T6" s="67" t="str">
        <f t="shared" si="0"/>
        <v>月</v>
      </c>
      <c r="U6" s="67" t="str">
        <f t="shared" si="0"/>
        <v>火</v>
      </c>
      <c r="V6" s="67" t="str">
        <f t="shared" si="0"/>
        <v>水</v>
      </c>
      <c r="W6" s="67" t="str">
        <f t="shared" si="0"/>
        <v>木</v>
      </c>
      <c r="X6" s="67" t="str">
        <f t="shared" si="0"/>
        <v>金</v>
      </c>
      <c r="Y6" s="67" t="str">
        <f t="shared" si="0"/>
        <v>土</v>
      </c>
      <c r="Z6" s="67" t="str">
        <f t="shared" si="0"/>
        <v>日</v>
      </c>
      <c r="AA6" s="67" t="str">
        <f t="shared" si="0"/>
        <v>月</v>
      </c>
      <c r="AB6" s="67" t="str">
        <f t="shared" si="0"/>
        <v>火</v>
      </c>
      <c r="AC6" s="67" t="str">
        <f t="shared" si="0"/>
        <v>水</v>
      </c>
      <c r="AD6" s="69" t="str">
        <f t="shared" si="0"/>
        <v>木</v>
      </c>
      <c r="AE6" s="68" t="str">
        <f t="shared" si="0"/>
        <v>金</v>
      </c>
      <c r="AF6" s="67" t="str">
        <f t="shared" si="0"/>
        <v>土</v>
      </c>
      <c r="AG6" s="67" t="str">
        <f t="shared" si="0"/>
        <v>日</v>
      </c>
      <c r="AH6" s="67" t="str">
        <f t="shared" si="0"/>
        <v>月</v>
      </c>
      <c r="AI6" s="67" t="str">
        <f t="shared" si="0"/>
        <v>火</v>
      </c>
      <c r="AJ6" s="67" t="str">
        <f t="shared" si="0"/>
        <v>水</v>
      </c>
      <c r="AK6" s="67" t="str">
        <f t="shared" si="0"/>
        <v>木</v>
      </c>
      <c r="AL6" s="25"/>
      <c r="AM6" s="106" t="s">
        <v>51</v>
      </c>
      <c r="AN6" s="106"/>
      <c r="AO6" s="106"/>
      <c r="AP6" s="106"/>
      <c r="AQ6" s="106"/>
      <c r="AR6" s="106"/>
      <c r="AS6" s="106"/>
      <c r="AT6" s="106"/>
      <c r="AU6" s="106"/>
      <c r="AV6" s="106"/>
      <c r="AW6" s="2"/>
      <c r="AX6" s="70"/>
      <c r="BB6" s="88" t="s">
        <v>70</v>
      </c>
    </row>
    <row r="7" spans="1:60" ht="15.95" customHeight="1" thickBot="1" x14ac:dyDescent="0.45">
      <c r="A7" s="200" t="s">
        <v>50</v>
      </c>
      <c r="B7" s="201"/>
      <c r="C7" s="201"/>
      <c r="D7" s="201"/>
      <c r="E7" s="201"/>
      <c r="F7" s="201"/>
      <c r="G7" s="201"/>
      <c r="H7" s="201"/>
      <c r="I7" s="201"/>
      <c r="J7" s="93">
        <v>1</v>
      </c>
      <c r="K7" s="66">
        <v>2</v>
      </c>
      <c r="L7" s="63">
        <v>3</v>
      </c>
      <c r="M7" s="62">
        <v>4</v>
      </c>
      <c r="N7" s="62">
        <v>5</v>
      </c>
      <c r="O7" s="62">
        <v>6</v>
      </c>
      <c r="P7" s="64">
        <v>7</v>
      </c>
      <c r="Q7" s="62">
        <v>8</v>
      </c>
      <c r="R7" s="63">
        <v>9</v>
      </c>
      <c r="S7" s="63">
        <v>10</v>
      </c>
      <c r="T7" s="62">
        <v>11</v>
      </c>
      <c r="U7" s="62">
        <v>12</v>
      </c>
      <c r="V7" s="62">
        <v>13</v>
      </c>
      <c r="W7" s="62">
        <v>14</v>
      </c>
      <c r="X7" s="65">
        <v>15</v>
      </c>
      <c r="Y7" s="63">
        <v>16</v>
      </c>
      <c r="Z7" s="63">
        <v>17</v>
      </c>
      <c r="AA7" s="62">
        <v>18</v>
      </c>
      <c r="AB7" s="62">
        <v>19</v>
      </c>
      <c r="AC7" s="62">
        <v>20</v>
      </c>
      <c r="AD7" s="64">
        <v>21</v>
      </c>
      <c r="AE7" s="62">
        <v>22</v>
      </c>
      <c r="AF7" s="63">
        <v>23</v>
      </c>
      <c r="AG7" s="63">
        <v>24</v>
      </c>
      <c r="AH7" s="62">
        <v>25</v>
      </c>
      <c r="AI7" s="62">
        <v>26</v>
      </c>
      <c r="AJ7" s="62">
        <v>27</v>
      </c>
      <c r="AK7" s="61">
        <v>28</v>
      </c>
      <c r="BB7" s="88" t="s">
        <v>5</v>
      </c>
    </row>
    <row r="8" spans="1:60" ht="15.95" customHeight="1" thickTop="1" x14ac:dyDescent="0.4">
      <c r="A8" s="133" t="s">
        <v>49</v>
      </c>
      <c r="B8" s="136" t="s">
        <v>48</v>
      </c>
      <c r="C8" s="137"/>
      <c r="D8" s="137"/>
      <c r="E8" s="137"/>
      <c r="F8" s="137"/>
      <c r="G8" s="138"/>
      <c r="H8" s="180" t="s">
        <v>47</v>
      </c>
      <c r="I8" s="181"/>
      <c r="J8" s="92"/>
      <c r="K8" s="89" t="s">
        <v>44</v>
      </c>
      <c r="L8" s="51" t="s">
        <v>44</v>
      </c>
      <c r="M8" s="54" t="s">
        <v>64</v>
      </c>
      <c r="N8" s="54" t="s">
        <v>64</v>
      </c>
      <c r="O8" s="54" t="s">
        <v>64</v>
      </c>
      <c r="P8" s="91" t="s">
        <v>64</v>
      </c>
      <c r="Q8" s="54" t="s">
        <v>64</v>
      </c>
      <c r="R8" s="89" t="s">
        <v>44</v>
      </c>
      <c r="S8" s="51" t="s">
        <v>44</v>
      </c>
      <c r="T8" s="54" t="s">
        <v>64</v>
      </c>
      <c r="U8" s="54" t="s">
        <v>64</v>
      </c>
      <c r="V8" s="54" t="s">
        <v>64</v>
      </c>
      <c r="W8" s="54" t="s">
        <v>64</v>
      </c>
      <c r="X8" s="90" t="s">
        <v>64</v>
      </c>
      <c r="Y8" s="89" t="s">
        <v>44</v>
      </c>
      <c r="Z8" s="51" t="s">
        <v>44</v>
      </c>
      <c r="AA8" s="54"/>
      <c r="AB8" s="50"/>
      <c r="AC8" s="50"/>
      <c r="AD8" s="49"/>
      <c r="AE8" s="50"/>
      <c r="AF8" s="89" t="s">
        <v>44</v>
      </c>
      <c r="AG8" s="51" t="s">
        <v>44</v>
      </c>
      <c r="AH8" s="50"/>
      <c r="AI8" s="50"/>
      <c r="AJ8" s="50"/>
      <c r="AK8" s="80"/>
      <c r="AL8" s="48" t="s">
        <v>46</v>
      </c>
      <c r="AX8" s="2"/>
      <c r="BB8" s="88"/>
    </row>
    <row r="9" spans="1:60" ht="15.95" customHeight="1" x14ac:dyDescent="0.4">
      <c r="A9" s="134"/>
      <c r="B9" s="139"/>
      <c r="C9" s="140"/>
      <c r="D9" s="140"/>
      <c r="E9" s="140"/>
      <c r="F9" s="140"/>
      <c r="G9" s="141"/>
      <c r="H9" s="142" t="s">
        <v>45</v>
      </c>
      <c r="I9" s="143"/>
      <c r="J9" s="87"/>
      <c r="K9" s="84" t="s">
        <v>44</v>
      </c>
      <c r="L9" s="39" t="s">
        <v>44</v>
      </c>
      <c r="M9" s="42" t="s">
        <v>64</v>
      </c>
      <c r="N9" s="42" t="s">
        <v>64</v>
      </c>
      <c r="O9" s="42" t="s">
        <v>64</v>
      </c>
      <c r="P9" s="86" t="s">
        <v>64</v>
      </c>
      <c r="Q9" s="42" t="s">
        <v>64</v>
      </c>
      <c r="R9" s="84" t="s">
        <v>44</v>
      </c>
      <c r="S9" s="39" t="s">
        <v>44</v>
      </c>
      <c r="T9" s="42" t="s">
        <v>64</v>
      </c>
      <c r="U9" s="42" t="s">
        <v>64</v>
      </c>
      <c r="V9" s="42" t="s">
        <v>64</v>
      </c>
      <c r="W9" s="42" t="s">
        <v>64</v>
      </c>
      <c r="X9" s="85" t="s">
        <v>64</v>
      </c>
      <c r="Y9" s="84" t="s">
        <v>44</v>
      </c>
      <c r="Z9" s="39" t="s">
        <v>44</v>
      </c>
      <c r="AA9" s="42"/>
      <c r="AB9" s="38"/>
      <c r="AC9" s="38"/>
      <c r="AD9" s="37"/>
      <c r="AE9" s="38"/>
      <c r="AF9" s="84" t="s">
        <v>44</v>
      </c>
      <c r="AG9" s="39" t="s">
        <v>44</v>
      </c>
      <c r="AH9" s="38"/>
      <c r="AI9" s="38"/>
      <c r="AJ9" s="38"/>
      <c r="AK9" s="77"/>
      <c r="AL9" s="28"/>
      <c r="AM9" s="36" t="s">
        <v>35</v>
      </c>
      <c r="AN9" s="35"/>
      <c r="AO9" s="35"/>
      <c r="AP9" s="34"/>
      <c r="AQ9" s="108">
        <f>COUNTIF(J8:AK8,"□")</f>
        <v>8</v>
      </c>
      <c r="AR9" s="109"/>
      <c r="AS9" s="17" t="s">
        <v>5</v>
      </c>
      <c r="AX9" s="2"/>
      <c r="BG9" s="2"/>
      <c r="BH9" s="2"/>
    </row>
    <row r="10" spans="1:60" ht="15.95" customHeight="1" thickBot="1" x14ac:dyDescent="0.45">
      <c r="A10" s="134"/>
      <c r="B10" s="174" t="s">
        <v>43</v>
      </c>
      <c r="C10" s="175"/>
      <c r="D10" s="175"/>
      <c r="E10" s="175"/>
      <c r="F10" s="175"/>
      <c r="G10" s="175"/>
      <c r="H10" s="175"/>
      <c r="I10" s="175"/>
      <c r="J10" s="204" t="s">
        <v>69</v>
      </c>
      <c r="K10" s="207" t="s">
        <v>67</v>
      </c>
      <c r="L10" s="207" t="s">
        <v>67</v>
      </c>
      <c r="M10" s="150" t="s">
        <v>68</v>
      </c>
      <c r="N10" s="150" t="s">
        <v>68</v>
      </c>
      <c r="O10" s="150" t="s">
        <v>68</v>
      </c>
      <c r="P10" s="197" t="s">
        <v>68</v>
      </c>
      <c r="Q10" s="150" t="s">
        <v>68</v>
      </c>
      <c r="R10" s="207" t="s">
        <v>67</v>
      </c>
      <c r="S10" s="207" t="s">
        <v>66</v>
      </c>
      <c r="T10" s="150" t="s">
        <v>66</v>
      </c>
      <c r="U10" s="150" t="s">
        <v>66</v>
      </c>
      <c r="V10" s="150" t="s">
        <v>66</v>
      </c>
      <c r="W10" s="150" t="s">
        <v>66</v>
      </c>
      <c r="X10" s="210" t="s">
        <v>66</v>
      </c>
      <c r="Y10" s="207" t="s">
        <v>66</v>
      </c>
      <c r="Z10" s="144"/>
      <c r="AA10" s="147"/>
      <c r="AB10" s="127"/>
      <c r="AC10" s="127"/>
      <c r="AD10" s="153"/>
      <c r="AE10" s="159"/>
      <c r="AF10" s="162"/>
      <c r="AG10" s="144"/>
      <c r="AH10" s="127"/>
      <c r="AI10" s="127"/>
      <c r="AJ10" s="182"/>
      <c r="AK10" s="213"/>
      <c r="AL10" s="28"/>
      <c r="AM10" s="33" t="s">
        <v>33</v>
      </c>
      <c r="AN10" s="32"/>
      <c r="AO10" s="32"/>
      <c r="AP10" s="31"/>
      <c r="AQ10" s="110">
        <f>COUNTIF(J8:AK8,"■")</f>
        <v>0</v>
      </c>
      <c r="AR10" s="111"/>
      <c r="AS10" s="13" t="s">
        <v>5</v>
      </c>
      <c r="BE10" s="2"/>
      <c r="BF10" s="2"/>
      <c r="BG10" s="2"/>
      <c r="BH10" s="2"/>
    </row>
    <row r="11" spans="1:60" ht="15.95" customHeight="1" thickTop="1" x14ac:dyDescent="0.4">
      <c r="A11" s="134"/>
      <c r="B11" s="176"/>
      <c r="C11" s="177"/>
      <c r="D11" s="177"/>
      <c r="E11" s="177"/>
      <c r="F11" s="177"/>
      <c r="G11" s="177"/>
      <c r="H11" s="177"/>
      <c r="I11" s="177"/>
      <c r="J11" s="205"/>
      <c r="K11" s="208"/>
      <c r="L11" s="208"/>
      <c r="M11" s="151"/>
      <c r="N11" s="151"/>
      <c r="O11" s="151"/>
      <c r="P11" s="198"/>
      <c r="Q11" s="151"/>
      <c r="R11" s="208"/>
      <c r="S11" s="208"/>
      <c r="T11" s="151"/>
      <c r="U11" s="151"/>
      <c r="V11" s="151"/>
      <c r="W11" s="151"/>
      <c r="X11" s="211"/>
      <c r="Y11" s="208"/>
      <c r="Z11" s="145"/>
      <c r="AA11" s="148"/>
      <c r="AB11" s="128"/>
      <c r="AC11" s="128"/>
      <c r="AD11" s="154"/>
      <c r="AE11" s="160"/>
      <c r="AF11" s="163"/>
      <c r="AG11" s="145"/>
      <c r="AH11" s="128"/>
      <c r="AI11" s="128"/>
      <c r="AJ11" s="183"/>
      <c r="AK11" s="214"/>
      <c r="AL11" s="28"/>
      <c r="AM11" s="11" t="s">
        <v>4</v>
      </c>
      <c r="AN11" s="10"/>
      <c r="AO11" s="10"/>
      <c r="AP11" s="9"/>
      <c r="AQ11" s="117">
        <f>SUM(AQ9:AR10)</f>
        <v>8</v>
      </c>
      <c r="AR11" s="118"/>
      <c r="AS11" s="8" t="s">
        <v>1</v>
      </c>
      <c r="AT11" s="165" t="s">
        <v>3</v>
      </c>
      <c r="AU11" s="166"/>
      <c r="AV11" s="167"/>
      <c r="BC11" s="2"/>
      <c r="BD11" s="2"/>
      <c r="BE11" s="2"/>
    </row>
    <row r="12" spans="1:60" ht="15.95" customHeight="1" thickBot="1" x14ac:dyDescent="0.45">
      <c r="A12" s="134"/>
      <c r="B12" s="176"/>
      <c r="C12" s="177"/>
      <c r="D12" s="177"/>
      <c r="E12" s="177"/>
      <c r="F12" s="177"/>
      <c r="G12" s="177"/>
      <c r="H12" s="177"/>
      <c r="I12" s="177"/>
      <c r="J12" s="205"/>
      <c r="K12" s="208"/>
      <c r="L12" s="208"/>
      <c r="M12" s="151"/>
      <c r="N12" s="151"/>
      <c r="O12" s="151"/>
      <c r="P12" s="198"/>
      <c r="Q12" s="151"/>
      <c r="R12" s="208"/>
      <c r="S12" s="208"/>
      <c r="T12" s="151"/>
      <c r="U12" s="151"/>
      <c r="V12" s="151"/>
      <c r="W12" s="151"/>
      <c r="X12" s="211"/>
      <c r="Y12" s="208"/>
      <c r="Z12" s="145"/>
      <c r="AA12" s="148"/>
      <c r="AB12" s="128"/>
      <c r="AC12" s="128"/>
      <c r="AD12" s="154"/>
      <c r="AE12" s="160"/>
      <c r="AF12" s="163"/>
      <c r="AG12" s="145"/>
      <c r="AH12" s="128"/>
      <c r="AI12" s="128"/>
      <c r="AJ12" s="183"/>
      <c r="AK12" s="214"/>
      <c r="AL12" s="28"/>
      <c r="AM12" s="7" t="s">
        <v>2</v>
      </c>
      <c r="AN12" s="6"/>
      <c r="AO12" s="6"/>
      <c r="AP12" s="5"/>
      <c r="AQ12" s="110">
        <f>COUNT(J7:AK7)</f>
        <v>28</v>
      </c>
      <c r="AR12" s="111"/>
      <c r="AS12" s="4" t="s">
        <v>1</v>
      </c>
      <c r="AT12" s="168">
        <f>(AQ11/AQ12)*100</f>
        <v>28.571428571428569</v>
      </c>
      <c r="AU12" s="169"/>
      <c r="AV12" s="30" t="s">
        <v>0</v>
      </c>
    </row>
    <row r="13" spans="1:60" ht="15.95" customHeight="1" thickTop="1" x14ac:dyDescent="0.4">
      <c r="A13" s="134"/>
      <c r="B13" s="176"/>
      <c r="C13" s="177"/>
      <c r="D13" s="177"/>
      <c r="E13" s="177"/>
      <c r="F13" s="177"/>
      <c r="G13" s="177"/>
      <c r="H13" s="177"/>
      <c r="I13" s="177"/>
      <c r="J13" s="205"/>
      <c r="K13" s="208"/>
      <c r="L13" s="208"/>
      <c r="M13" s="151"/>
      <c r="N13" s="151"/>
      <c r="O13" s="151"/>
      <c r="P13" s="198"/>
      <c r="Q13" s="151"/>
      <c r="R13" s="208"/>
      <c r="S13" s="208"/>
      <c r="T13" s="151"/>
      <c r="U13" s="151"/>
      <c r="V13" s="151"/>
      <c r="W13" s="151"/>
      <c r="X13" s="211"/>
      <c r="Y13" s="208"/>
      <c r="Z13" s="145"/>
      <c r="AA13" s="148"/>
      <c r="AB13" s="128"/>
      <c r="AC13" s="128"/>
      <c r="AD13" s="154"/>
      <c r="AE13" s="160"/>
      <c r="AF13" s="163"/>
      <c r="AG13" s="145"/>
      <c r="AH13" s="128"/>
      <c r="AI13" s="128"/>
      <c r="AJ13" s="183"/>
      <c r="AK13" s="214"/>
      <c r="AL13" s="29" t="s">
        <v>37</v>
      </c>
      <c r="BE13" s="2"/>
    </row>
    <row r="14" spans="1:60" ht="15.95" customHeight="1" x14ac:dyDescent="0.4">
      <c r="A14" s="134"/>
      <c r="B14" s="176"/>
      <c r="C14" s="177"/>
      <c r="D14" s="177"/>
      <c r="E14" s="177"/>
      <c r="F14" s="177"/>
      <c r="G14" s="177"/>
      <c r="H14" s="177"/>
      <c r="I14" s="177"/>
      <c r="J14" s="205"/>
      <c r="K14" s="208"/>
      <c r="L14" s="208"/>
      <c r="M14" s="151"/>
      <c r="N14" s="151"/>
      <c r="O14" s="151"/>
      <c r="P14" s="198"/>
      <c r="Q14" s="151"/>
      <c r="R14" s="208"/>
      <c r="S14" s="208"/>
      <c r="T14" s="151"/>
      <c r="U14" s="151"/>
      <c r="V14" s="151"/>
      <c r="W14" s="151"/>
      <c r="X14" s="211"/>
      <c r="Y14" s="208"/>
      <c r="Z14" s="145"/>
      <c r="AA14" s="148"/>
      <c r="AB14" s="128"/>
      <c r="AC14" s="128"/>
      <c r="AD14" s="154"/>
      <c r="AE14" s="160"/>
      <c r="AF14" s="163"/>
      <c r="AG14" s="145"/>
      <c r="AH14" s="128"/>
      <c r="AI14" s="128"/>
      <c r="AJ14" s="183"/>
      <c r="AK14" s="214"/>
      <c r="AL14" s="28"/>
      <c r="AM14" s="20" t="s">
        <v>35</v>
      </c>
      <c r="AN14" s="19"/>
      <c r="AO14" s="19"/>
      <c r="AP14" s="18"/>
      <c r="AQ14" s="108">
        <f>COUNTIF(J9:AK9,"□")</f>
        <v>8</v>
      </c>
      <c r="AR14" s="109"/>
      <c r="AS14" s="17" t="s">
        <v>5</v>
      </c>
      <c r="BE14" s="2"/>
      <c r="BF14" s="83"/>
      <c r="BG14" s="83"/>
      <c r="BH14" s="83"/>
    </row>
    <row r="15" spans="1:60" ht="15.95" customHeight="1" thickBot="1" x14ac:dyDescent="0.45">
      <c r="A15" s="134"/>
      <c r="B15" s="176"/>
      <c r="C15" s="177"/>
      <c r="D15" s="177"/>
      <c r="E15" s="177"/>
      <c r="F15" s="177"/>
      <c r="G15" s="177"/>
      <c r="H15" s="177"/>
      <c r="I15" s="177"/>
      <c r="J15" s="205"/>
      <c r="K15" s="208"/>
      <c r="L15" s="208"/>
      <c r="M15" s="151"/>
      <c r="N15" s="151"/>
      <c r="O15" s="151"/>
      <c r="P15" s="198"/>
      <c r="Q15" s="151"/>
      <c r="R15" s="208"/>
      <c r="S15" s="208"/>
      <c r="T15" s="151"/>
      <c r="U15" s="151"/>
      <c r="V15" s="151"/>
      <c r="W15" s="151"/>
      <c r="X15" s="211"/>
      <c r="Y15" s="208"/>
      <c r="Z15" s="145"/>
      <c r="AA15" s="148"/>
      <c r="AB15" s="128"/>
      <c r="AC15" s="128"/>
      <c r="AD15" s="154"/>
      <c r="AE15" s="160"/>
      <c r="AF15" s="163"/>
      <c r="AG15" s="145"/>
      <c r="AH15" s="128"/>
      <c r="AI15" s="128"/>
      <c r="AJ15" s="183"/>
      <c r="AK15" s="214"/>
      <c r="AL15" s="28"/>
      <c r="AM15" s="16" t="s">
        <v>33</v>
      </c>
      <c r="AN15" s="15"/>
      <c r="AO15" s="15"/>
      <c r="AP15" s="14"/>
      <c r="AQ15" s="110">
        <f>COUNTIF(J9:AK9,"■")</f>
        <v>0</v>
      </c>
      <c r="AR15" s="111"/>
      <c r="AS15" s="13" t="s">
        <v>5</v>
      </c>
      <c r="BE15" s="2"/>
      <c r="BF15" s="83"/>
      <c r="BG15" s="83"/>
      <c r="BH15" s="83"/>
    </row>
    <row r="16" spans="1:60" ht="15.95" customHeight="1" thickTop="1" x14ac:dyDescent="0.4">
      <c r="A16" s="134"/>
      <c r="B16" s="176"/>
      <c r="C16" s="177"/>
      <c r="D16" s="177"/>
      <c r="E16" s="177"/>
      <c r="F16" s="177"/>
      <c r="G16" s="177"/>
      <c r="H16" s="177"/>
      <c r="I16" s="177"/>
      <c r="J16" s="205"/>
      <c r="K16" s="208"/>
      <c r="L16" s="208"/>
      <c r="M16" s="151"/>
      <c r="N16" s="151"/>
      <c r="O16" s="151"/>
      <c r="P16" s="198"/>
      <c r="Q16" s="151"/>
      <c r="R16" s="208"/>
      <c r="S16" s="208"/>
      <c r="T16" s="151"/>
      <c r="U16" s="151"/>
      <c r="V16" s="151"/>
      <c r="W16" s="151"/>
      <c r="X16" s="211"/>
      <c r="Y16" s="208"/>
      <c r="Z16" s="145"/>
      <c r="AA16" s="148"/>
      <c r="AB16" s="128"/>
      <c r="AC16" s="128"/>
      <c r="AD16" s="154"/>
      <c r="AE16" s="160"/>
      <c r="AF16" s="163"/>
      <c r="AG16" s="145"/>
      <c r="AH16" s="128"/>
      <c r="AI16" s="128"/>
      <c r="AJ16" s="183"/>
      <c r="AK16" s="214"/>
      <c r="AL16" s="28"/>
      <c r="AM16" s="11" t="s">
        <v>4</v>
      </c>
      <c r="AN16" s="10"/>
      <c r="AO16" s="10"/>
      <c r="AP16" s="9"/>
      <c r="AQ16" s="117">
        <f>SUM(AQ14:AR15)</f>
        <v>8</v>
      </c>
      <c r="AR16" s="118"/>
      <c r="AS16" s="8" t="s">
        <v>1</v>
      </c>
      <c r="AT16" s="119" t="s">
        <v>3</v>
      </c>
      <c r="AU16" s="120"/>
      <c r="AV16" s="121"/>
    </row>
    <row r="17" spans="1:49" ht="15.95" customHeight="1" thickBot="1" x14ac:dyDescent="0.45">
      <c r="A17" s="135"/>
      <c r="B17" s="178"/>
      <c r="C17" s="179"/>
      <c r="D17" s="179"/>
      <c r="E17" s="179"/>
      <c r="F17" s="179"/>
      <c r="G17" s="179"/>
      <c r="H17" s="179"/>
      <c r="I17" s="179"/>
      <c r="J17" s="206"/>
      <c r="K17" s="209"/>
      <c r="L17" s="209"/>
      <c r="M17" s="152"/>
      <c r="N17" s="152"/>
      <c r="O17" s="152"/>
      <c r="P17" s="199"/>
      <c r="Q17" s="152"/>
      <c r="R17" s="209"/>
      <c r="S17" s="209"/>
      <c r="T17" s="152"/>
      <c r="U17" s="152"/>
      <c r="V17" s="152"/>
      <c r="W17" s="152"/>
      <c r="X17" s="212"/>
      <c r="Y17" s="209"/>
      <c r="Z17" s="146"/>
      <c r="AA17" s="149"/>
      <c r="AB17" s="129"/>
      <c r="AC17" s="129"/>
      <c r="AD17" s="155"/>
      <c r="AE17" s="161"/>
      <c r="AF17" s="164"/>
      <c r="AG17" s="146"/>
      <c r="AH17" s="129"/>
      <c r="AI17" s="129"/>
      <c r="AJ17" s="184"/>
      <c r="AK17" s="215"/>
      <c r="AL17" s="28"/>
      <c r="AM17" s="7" t="s">
        <v>2</v>
      </c>
      <c r="AN17" s="6"/>
      <c r="AO17" s="6"/>
      <c r="AP17" s="5"/>
      <c r="AQ17" s="110">
        <f>COUNT(J7:AK7)</f>
        <v>28</v>
      </c>
      <c r="AR17" s="111"/>
      <c r="AS17" s="4" t="s">
        <v>1</v>
      </c>
      <c r="AT17" s="122">
        <f>(AQ16/AQ17)*100</f>
        <v>28.571428571428569</v>
      </c>
      <c r="AU17" s="123"/>
      <c r="AV17" s="3" t="s">
        <v>0</v>
      </c>
    </row>
    <row r="18" spans="1:49" ht="15.95" customHeight="1" thickTop="1" x14ac:dyDescent="0.4">
      <c r="A18" s="23"/>
      <c r="B18" s="23"/>
      <c r="C18" s="23"/>
      <c r="D18" s="23"/>
      <c r="E18" s="23"/>
      <c r="F18" s="23"/>
      <c r="G18" s="23"/>
      <c r="H18" s="23"/>
      <c r="I18" s="23"/>
      <c r="J18" s="23"/>
      <c r="K18" s="23"/>
      <c r="L18" s="23"/>
      <c r="M18" s="76" t="s">
        <v>65</v>
      </c>
      <c r="N18" s="23"/>
      <c r="O18" s="23"/>
      <c r="P18" s="23"/>
      <c r="Q18" s="23"/>
      <c r="R18" s="23"/>
      <c r="S18" s="23"/>
      <c r="T18" s="23"/>
      <c r="U18" s="23"/>
      <c r="V18" s="23"/>
      <c r="W18" s="23"/>
      <c r="X18" s="23"/>
      <c r="Y18" s="23"/>
      <c r="Z18" s="23"/>
      <c r="AA18" s="23"/>
      <c r="AB18" s="23"/>
      <c r="AC18" s="23"/>
      <c r="AD18" s="23"/>
      <c r="AE18" s="23"/>
      <c r="AF18" s="23"/>
      <c r="AG18" s="23"/>
      <c r="AH18" s="23"/>
      <c r="AI18" s="23"/>
      <c r="AJ18" s="23"/>
      <c r="AK18" s="23"/>
    </row>
    <row r="19" spans="1:49" ht="15.95" customHeight="1" x14ac:dyDescent="0.4">
      <c r="A19" s="202"/>
      <c r="B19" s="203"/>
      <c r="C19" s="203"/>
      <c r="D19" s="203"/>
      <c r="E19" s="203"/>
      <c r="F19" s="203"/>
      <c r="G19" s="203"/>
      <c r="H19" s="203"/>
      <c r="I19" s="203"/>
      <c r="J19" s="75"/>
      <c r="K19" s="74" t="s">
        <v>9</v>
      </c>
      <c r="L19" s="170">
        <v>5</v>
      </c>
      <c r="M19" s="170"/>
      <c r="N19" s="170"/>
      <c r="O19" s="74" t="s">
        <v>8</v>
      </c>
      <c r="P19" s="74"/>
      <c r="Q19" s="75"/>
      <c r="R19" s="74" t="s">
        <v>9</v>
      </c>
      <c r="S19" s="170">
        <v>6</v>
      </c>
      <c r="T19" s="170"/>
      <c r="U19" s="170"/>
      <c r="V19" s="74" t="s">
        <v>8</v>
      </c>
      <c r="W19" s="73"/>
      <c r="X19" s="74"/>
      <c r="Y19" s="74" t="s">
        <v>9</v>
      </c>
      <c r="Z19" s="170">
        <v>7</v>
      </c>
      <c r="AA19" s="170"/>
      <c r="AB19" s="170"/>
      <c r="AC19" s="74" t="s">
        <v>8</v>
      </c>
      <c r="AD19" s="73"/>
      <c r="AE19" s="74"/>
      <c r="AF19" s="74" t="s">
        <v>9</v>
      </c>
      <c r="AG19" s="170">
        <v>8</v>
      </c>
      <c r="AH19" s="170"/>
      <c r="AI19" s="170"/>
      <c r="AJ19" s="74" t="s">
        <v>8</v>
      </c>
      <c r="AK19" s="73"/>
      <c r="AL19" s="25"/>
      <c r="AM19" s="21" t="s">
        <v>9</v>
      </c>
      <c r="AN19" s="106">
        <f>L19</f>
        <v>5</v>
      </c>
      <c r="AO19" s="106"/>
      <c r="AP19" s="72" t="s">
        <v>8</v>
      </c>
      <c r="AQ19" s="71" t="s">
        <v>54</v>
      </c>
      <c r="AR19" s="21" t="s">
        <v>9</v>
      </c>
      <c r="AS19" s="106">
        <f>AG19</f>
        <v>8</v>
      </c>
      <c r="AT19" s="106"/>
      <c r="AU19" s="70" t="s">
        <v>8</v>
      </c>
      <c r="AV19" s="70"/>
      <c r="AW19" s="2"/>
    </row>
    <row r="20" spans="1:49" ht="15.95" customHeight="1" x14ac:dyDescent="0.4">
      <c r="A20" s="202" t="s">
        <v>53</v>
      </c>
      <c r="B20" s="203"/>
      <c r="C20" s="203"/>
      <c r="D20" s="203"/>
      <c r="E20" s="203"/>
      <c r="F20" s="203"/>
      <c r="G20" s="203"/>
      <c r="H20" s="203"/>
      <c r="I20" s="203"/>
      <c r="J20" s="68" t="s">
        <v>52</v>
      </c>
      <c r="K20" s="67" t="str">
        <f t="shared" ref="K20:AK20" si="1">IF(J20="月","火",IF(J20="火","水",IF(J20="水","木",IF(J20="木","金",IF(J20="金","土",IF(J20="土","日",IF(J20="日","月")))))))</f>
        <v>土</v>
      </c>
      <c r="L20" s="67" t="str">
        <f t="shared" si="1"/>
        <v>日</v>
      </c>
      <c r="M20" s="67" t="str">
        <f t="shared" si="1"/>
        <v>月</v>
      </c>
      <c r="N20" s="67" t="str">
        <f t="shared" si="1"/>
        <v>火</v>
      </c>
      <c r="O20" s="67" t="str">
        <f t="shared" si="1"/>
        <v>水</v>
      </c>
      <c r="P20" s="69" t="str">
        <f t="shared" si="1"/>
        <v>木</v>
      </c>
      <c r="Q20" s="68" t="str">
        <f t="shared" si="1"/>
        <v>金</v>
      </c>
      <c r="R20" s="67" t="str">
        <f t="shared" si="1"/>
        <v>土</v>
      </c>
      <c r="S20" s="67" t="str">
        <f t="shared" si="1"/>
        <v>日</v>
      </c>
      <c r="T20" s="67" t="str">
        <f t="shared" si="1"/>
        <v>月</v>
      </c>
      <c r="U20" s="67" t="str">
        <f t="shared" si="1"/>
        <v>火</v>
      </c>
      <c r="V20" s="67" t="str">
        <f t="shared" si="1"/>
        <v>水</v>
      </c>
      <c r="W20" s="67" t="str">
        <f t="shared" si="1"/>
        <v>木</v>
      </c>
      <c r="X20" s="67" t="str">
        <f t="shared" si="1"/>
        <v>金</v>
      </c>
      <c r="Y20" s="67" t="str">
        <f t="shared" si="1"/>
        <v>土</v>
      </c>
      <c r="Z20" s="67" t="str">
        <f t="shared" si="1"/>
        <v>日</v>
      </c>
      <c r="AA20" s="67" t="str">
        <f t="shared" si="1"/>
        <v>月</v>
      </c>
      <c r="AB20" s="67" t="str">
        <f t="shared" si="1"/>
        <v>火</v>
      </c>
      <c r="AC20" s="67" t="str">
        <f t="shared" si="1"/>
        <v>水</v>
      </c>
      <c r="AD20" s="67" t="str">
        <f t="shared" si="1"/>
        <v>木</v>
      </c>
      <c r="AE20" s="67" t="str">
        <f t="shared" si="1"/>
        <v>金</v>
      </c>
      <c r="AF20" s="67" t="str">
        <f t="shared" si="1"/>
        <v>土</v>
      </c>
      <c r="AG20" s="67" t="str">
        <f t="shared" si="1"/>
        <v>日</v>
      </c>
      <c r="AH20" s="67" t="str">
        <f t="shared" si="1"/>
        <v>月</v>
      </c>
      <c r="AI20" s="67" t="str">
        <f t="shared" si="1"/>
        <v>火</v>
      </c>
      <c r="AJ20" s="67" t="str">
        <f t="shared" si="1"/>
        <v>水</v>
      </c>
      <c r="AK20" s="67" t="str">
        <f t="shared" si="1"/>
        <v>木</v>
      </c>
      <c r="AL20" s="25"/>
      <c r="AM20" s="106" t="s">
        <v>51</v>
      </c>
      <c r="AN20" s="106"/>
      <c r="AO20" s="106"/>
      <c r="AP20" s="106"/>
      <c r="AQ20" s="106"/>
      <c r="AR20" s="106"/>
      <c r="AS20" s="106"/>
      <c r="AT20" s="106"/>
      <c r="AU20" s="106"/>
      <c r="AV20" s="106"/>
      <c r="AW20" s="2"/>
    </row>
    <row r="21" spans="1:49" ht="15.95" customHeight="1" thickBot="1" x14ac:dyDescent="0.45">
      <c r="A21" s="200" t="s">
        <v>50</v>
      </c>
      <c r="B21" s="201"/>
      <c r="C21" s="201"/>
      <c r="D21" s="201"/>
      <c r="E21" s="201"/>
      <c r="F21" s="201"/>
      <c r="G21" s="201"/>
      <c r="H21" s="201"/>
      <c r="I21" s="201"/>
      <c r="J21" s="64">
        <v>29</v>
      </c>
      <c r="K21" s="66">
        <v>30</v>
      </c>
      <c r="L21" s="63">
        <v>31</v>
      </c>
      <c r="M21" s="62">
        <v>1</v>
      </c>
      <c r="N21" s="62">
        <v>2</v>
      </c>
      <c r="O21" s="62">
        <v>3</v>
      </c>
      <c r="P21" s="64">
        <v>4</v>
      </c>
      <c r="Q21" s="62">
        <v>5</v>
      </c>
      <c r="R21" s="63">
        <v>6</v>
      </c>
      <c r="S21" s="63">
        <v>7</v>
      </c>
      <c r="T21" s="62">
        <v>8</v>
      </c>
      <c r="U21" s="62">
        <v>9</v>
      </c>
      <c r="V21" s="62">
        <v>10</v>
      </c>
      <c r="W21" s="62">
        <v>11</v>
      </c>
      <c r="X21" s="65">
        <v>12</v>
      </c>
      <c r="Y21" s="63">
        <v>13</v>
      </c>
      <c r="Z21" s="63">
        <v>14</v>
      </c>
      <c r="AA21" s="62">
        <v>15</v>
      </c>
      <c r="AB21" s="62">
        <v>16</v>
      </c>
      <c r="AC21" s="62">
        <v>17</v>
      </c>
      <c r="AD21" s="62">
        <v>18</v>
      </c>
      <c r="AE21" s="65">
        <v>19</v>
      </c>
      <c r="AF21" s="63">
        <v>20</v>
      </c>
      <c r="AG21" s="63">
        <v>21</v>
      </c>
      <c r="AH21" s="62">
        <v>22</v>
      </c>
      <c r="AI21" s="62">
        <v>23</v>
      </c>
      <c r="AJ21" s="62">
        <v>24</v>
      </c>
      <c r="AK21" s="61">
        <v>25</v>
      </c>
    </row>
    <row r="22" spans="1:49" ht="15.95" customHeight="1" thickTop="1" x14ac:dyDescent="0.4">
      <c r="A22" s="133" t="s">
        <v>49</v>
      </c>
      <c r="B22" s="136" t="s">
        <v>48</v>
      </c>
      <c r="C22" s="137"/>
      <c r="D22" s="137"/>
      <c r="E22" s="137"/>
      <c r="F22" s="137"/>
      <c r="G22" s="138"/>
      <c r="H22" s="180" t="s">
        <v>47</v>
      </c>
      <c r="I22" s="181"/>
      <c r="J22" s="49"/>
      <c r="K22" s="81" t="s">
        <v>44</v>
      </c>
      <c r="L22" s="81" t="s">
        <v>44</v>
      </c>
      <c r="M22" s="49"/>
      <c r="N22" s="49"/>
      <c r="O22" s="50"/>
      <c r="P22" s="58"/>
      <c r="Q22" s="50"/>
      <c r="R22" s="81" t="s">
        <v>44</v>
      </c>
      <c r="S22" s="81" t="s">
        <v>44</v>
      </c>
      <c r="T22" s="50"/>
      <c r="U22" s="50"/>
      <c r="V22" s="50"/>
      <c r="W22" s="50"/>
      <c r="X22" s="55"/>
      <c r="Y22" s="81" t="s">
        <v>44</v>
      </c>
      <c r="Z22" s="81" t="s">
        <v>44</v>
      </c>
      <c r="AA22" s="54"/>
      <c r="AB22" s="50"/>
      <c r="AC22" s="50"/>
      <c r="AD22" s="50"/>
      <c r="AE22" s="82"/>
      <c r="AF22" s="81" t="s">
        <v>44</v>
      </c>
      <c r="AG22" s="81" t="s">
        <v>44</v>
      </c>
      <c r="AH22" s="54"/>
      <c r="AI22" s="54" t="s">
        <v>64</v>
      </c>
      <c r="AJ22" s="50"/>
      <c r="AK22" s="80"/>
      <c r="AL22" s="48" t="s">
        <v>46</v>
      </c>
    </row>
    <row r="23" spans="1:49" ht="15.95" customHeight="1" x14ac:dyDescent="0.4">
      <c r="A23" s="134"/>
      <c r="B23" s="139"/>
      <c r="C23" s="140"/>
      <c r="D23" s="140"/>
      <c r="E23" s="140"/>
      <c r="F23" s="140"/>
      <c r="G23" s="141"/>
      <c r="H23" s="142" t="s">
        <v>45</v>
      </c>
      <c r="I23" s="143"/>
      <c r="J23" s="37"/>
      <c r="K23" s="79" t="s">
        <v>44</v>
      </c>
      <c r="L23" s="79" t="s">
        <v>44</v>
      </c>
      <c r="M23" s="37"/>
      <c r="N23" s="37"/>
      <c r="O23" s="38" t="s">
        <v>62</v>
      </c>
      <c r="P23" s="45"/>
      <c r="Q23" s="38"/>
      <c r="R23" s="39" t="s">
        <v>63</v>
      </c>
      <c r="S23" s="39" t="s">
        <v>44</v>
      </c>
      <c r="T23" s="38"/>
      <c r="U23" s="38"/>
      <c r="V23" s="38"/>
      <c r="W23" s="38"/>
      <c r="X23" s="43" t="s">
        <v>62</v>
      </c>
      <c r="Y23" s="39" t="s">
        <v>63</v>
      </c>
      <c r="Z23" s="39" t="s">
        <v>44</v>
      </c>
      <c r="AA23" s="42"/>
      <c r="AB23" s="38"/>
      <c r="AC23" s="38"/>
      <c r="AD23" s="38"/>
      <c r="AE23" s="78"/>
      <c r="AF23" s="39" t="s">
        <v>63</v>
      </c>
      <c r="AG23" s="39" t="s">
        <v>44</v>
      </c>
      <c r="AH23" s="42"/>
      <c r="AI23" s="42" t="s">
        <v>62</v>
      </c>
      <c r="AJ23" s="38"/>
      <c r="AK23" s="77"/>
      <c r="AL23" s="28"/>
      <c r="AM23" s="36" t="s">
        <v>35</v>
      </c>
      <c r="AN23" s="35"/>
      <c r="AO23" s="35"/>
      <c r="AP23" s="34"/>
      <c r="AQ23" s="108">
        <f>COUNTIF(J22:AK22,"□")</f>
        <v>8</v>
      </c>
      <c r="AR23" s="109"/>
      <c r="AS23" s="17" t="s">
        <v>5</v>
      </c>
    </row>
    <row r="24" spans="1:49" ht="15.95" customHeight="1" thickBot="1" x14ac:dyDescent="0.45">
      <c r="A24" s="134"/>
      <c r="B24" s="174" t="s">
        <v>43</v>
      </c>
      <c r="C24" s="175"/>
      <c r="D24" s="175"/>
      <c r="E24" s="175"/>
      <c r="F24" s="175"/>
      <c r="G24" s="175"/>
      <c r="H24" s="175"/>
      <c r="I24" s="175"/>
      <c r="J24" s="127"/>
      <c r="K24" s="185"/>
      <c r="L24" s="144"/>
      <c r="M24" s="127"/>
      <c r="N24" s="127"/>
      <c r="O24" s="182" t="s">
        <v>61</v>
      </c>
      <c r="P24" s="153"/>
      <c r="Q24" s="182"/>
      <c r="R24" s="185" t="s">
        <v>60</v>
      </c>
      <c r="S24" s="144"/>
      <c r="T24" s="127"/>
      <c r="U24" s="127"/>
      <c r="V24" s="127"/>
      <c r="W24" s="127"/>
      <c r="X24" s="188" t="s">
        <v>59</v>
      </c>
      <c r="Y24" s="185" t="s">
        <v>58</v>
      </c>
      <c r="Z24" s="144"/>
      <c r="AA24" s="171"/>
      <c r="AB24" s="127"/>
      <c r="AC24" s="127"/>
      <c r="AD24" s="127"/>
      <c r="AE24" s="194"/>
      <c r="AF24" s="185" t="s">
        <v>57</v>
      </c>
      <c r="AG24" s="185"/>
      <c r="AH24" s="127"/>
      <c r="AI24" s="171" t="s">
        <v>56</v>
      </c>
      <c r="AJ24" s="127"/>
      <c r="AK24" s="191"/>
      <c r="AL24" s="28"/>
      <c r="AM24" s="33" t="s">
        <v>33</v>
      </c>
      <c r="AN24" s="32"/>
      <c r="AO24" s="32"/>
      <c r="AP24" s="31"/>
      <c r="AQ24" s="110">
        <f>COUNTIF(J22:AK22,"■")</f>
        <v>0</v>
      </c>
      <c r="AR24" s="111"/>
      <c r="AS24" s="13" t="s">
        <v>5</v>
      </c>
    </row>
    <row r="25" spans="1:49" ht="15.95" customHeight="1" thickTop="1" x14ac:dyDescent="0.4">
      <c r="A25" s="134"/>
      <c r="B25" s="176"/>
      <c r="C25" s="177"/>
      <c r="D25" s="177"/>
      <c r="E25" s="177"/>
      <c r="F25" s="177"/>
      <c r="G25" s="177"/>
      <c r="H25" s="177"/>
      <c r="I25" s="177"/>
      <c r="J25" s="128"/>
      <c r="K25" s="186"/>
      <c r="L25" s="145"/>
      <c r="M25" s="128"/>
      <c r="N25" s="128"/>
      <c r="O25" s="183"/>
      <c r="P25" s="154"/>
      <c r="Q25" s="183"/>
      <c r="R25" s="186"/>
      <c r="S25" s="145"/>
      <c r="T25" s="128"/>
      <c r="U25" s="128"/>
      <c r="V25" s="128"/>
      <c r="W25" s="128"/>
      <c r="X25" s="189"/>
      <c r="Y25" s="186"/>
      <c r="Z25" s="145"/>
      <c r="AA25" s="172"/>
      <c r="AB25" s="128"/>
      <c r="AC25" s="128"/>
      <c r="AD25" s="128"/>
      <c r="AE25" s="195"/>
      <c r="AF25" s="186"/>
      <c r="AG25" s="186"/>
      <c r="AH25" s="128"/>
      <c r="AI25" s="172"/>
      <c r="AJ25" s="128"/>
      <c r="AK25" s="192"/>
      <c r="AL25" s="28"/>
      <c r="AM25" s="11" t="s">
        <v>4</v>
      </c>
      <c r="AN25" s="10"/>
      <c r="AO25" s="10"/>
      <c r="AP25" s="9"/>
      <c r="AQ25" s="117">
        <f>SUM(AQ23:AR24)</f>
        <v>8</v>
      </c>
      <c r="AR25" s="118"/>
      <c r="AS25" s="8" t="s">
        <v>1</v>
      </c>
      <c r="AT25" s="165" t="s">
        <v>3</v>
      </c>
      <c r="AU25" s="166"/>
      <c r="AV25" s="167"/>
    </row>
    <row r="26" spans="1:49" ht="15.95" customHeight="1" thickBot="1" x14ac:dyDescent="0.45">
      <c r="A26" s="134"/>
      <c r="B26" s="176"/>
      <c r="C26" s="177"/>
      <c r="D26" s="177"/>
      <c r="E26" s="177"/>
      <c r="F26" s="177"/>
      <c r="G26" s="177"/>
      <c r="H26" s="177"/>
      <c r="I26" s="177"/>
      <c r="J26" s="128"/>
      <c r="K26" s="186"/>
      <c r="L26" s="145"/>
      <c r="M26" s="128"/>
      <c r="N26" s="128"/>
      <c r="O26" s="183"/>
      <c r="P26" s="154"/>
      <c r="Q26" s="183"/>
      <c r="R26" s="186"/>
      <c r="S26" s="145"/>
      <c r="T26" s="128"/>
      <c r="U26" s="128"/>
      <c r="V26" s="128"/>
      <c r="W26" s="128"/>
      <c r="X26" s="189"/>
      <c r="Y26" s="186"/>
      <c r="Z26" s="145"/>
      <c r="AA26" s="172"/>
      <c r="AB26" s="128"/>
      <c r="AC26" s="128"/>
      <c r="AD26" s="128"/>
      <c r="AE26" s="195"/>
      <c r="AF26" s="186"/>
      <c r="AG26" s="186"/>
      <c r="AH26" s="128"/>
      <c r="AI26" s="172"/>
      <c r="AJ26" s="128"/>
      <c r="AK26" s="192"/>
      <c r="AL26" s="28"/>
      <c r="AM26" s="7" t="s">
        <v>2</v>
      </c>
      <c r="AN26" s="6"/>
      <c r="AO26" s="6"/>
      <c r="AP26" s="5"/>
      <c r="AQ26" s="110">
        <f>COUNT(J21:AK21)</f>
        <v>28</v>
      </c>
      <c r="AR26" s="111"/>
      <c r="AS26" s="4" t="s">
        <v>1</v>
      </c>
      <c r="AT26" s="168">
        <f>(AQ25/AQ26)*100</f>
        <v>28.571428571428569</v>
      </c>
      <c r="AU26" s="169"/>
      <c r="AV26" s="30" t="s">
        <v>0</v>
      </c>
    </row>
    <row r="27" spans="1:49" ht="18" customHeight="1" thickTop="1" x14ac:dyDescent="0.4">
      <c r="A27" s="134"/>
      <c r="B27" s="176"/>
      <c r="C27" s="177"/>
      <c r="D27" s="177"/>
      <c r="E27" s="177"/>
      <c r="F27" s="177"/>
      <c r="G27" s="177"/>
      <c r="H27" s="177"/>
      <c r="I27" s="177"/>
      <c r="J27" s="128"/>
      <c r="K27" s="186"/>
      <c r="L27" s="145"/>
      <c r="M27" s="128"/>
      <c r="N27" s="128"/>
      <c r="O27" s="183"/>
      <c r="P27" s="154"/>
      <c r="Q27" s="183"/>
      <c r="R27" s="186"/>
      <c r="S27" s="145"/>
      <c r="T27" s="128"/>
      <c r="U27" s="128"/>
      <c r="V27" s="128"/>
      <c r="W27" s="128"/>
      <c r="X27" s="189"/>
      <c r="Y27" s="186"/>
      <c r="Z27" s="145"/>
      <c r="AA27" s="172"/>
      <c r="AB27" s="128"/>
      <c r="AC27" s="128"/>
      <c r="AD27" s="128"/>
      <c r="AE27" s="195"/>
      <c r="AF27" s="186"/>
      <c r="AG27" s="186"/>
      <c r="AH27" s="128"/>
      <c r="AI27" s="172"/>
      <c r="AJ27" s="128"/>
      <c r="AK27" s="192"/>
      <c r="AL27" s="29" t="s">
        <v>37</v>
      </c>
    </row>
    <row r="28" spans="1:49" ht="15.95" customHeight="1" x14ac:dyDescent="0.4">
      <c r="A28" s="134"/>
      <c r="B28" s="176"/>
      <c r="C28" s="177"/>
      <c r="D28" s="177"/>
      <c r="E28" s="177"/>
      <c r="F28" s="177"/>
      <c r="G28" s="177"/>
      <c r="H28" s="177"/>
      <c r="I28" s="177"/>
      <c r="J28" s="128"/>
      <c r="K28" s="186"/>
      <c r="L28" s="145"/>
      <c r="M28" s="128"/>
      <c r="N28" s="128"/>
      <c r="O28" s="183"/>
      <c r="P28" s="154"/>
      <c r="Q28" s="183"/>
      <c r="R28" s="186"/>
      <c r="S28" s="145"/>
      <c r="T28" s="128"/>
      <c r="U28" s="128"/>
      <c r="V28" s="128"/>
      <c r="W28" s="128"/>
      <c r="X28" s="189"/>
      <c r="Y28" s="186"/>
      <c r="Z28" s="145"/>
      <c r="AA28" s="172"/>
      <c r="AB28" s="128"/>
      <c r="AC28" s="128"/>
      <c r="AD28" s="128"/>
      <c r="AE28" s="195"/>
      <c r="AF28" s="186"/>
      <c r="AG28" s="186"/>
      <c r="AH28" s="128"/>
      <c r="AI28" s="172"/>
      <c r="AJ28" s="128"/>
      <c r="AK28" s="192"/>
      <c r="AL28" s="28"/>
      <c r="AM28" s="20" t="s">
        <v>35</v>
      </c>
      <c r="AN28" s="19"/>
      <c r="AO28" s="19"/>
      <c r="AP28" s="18"/>
      <c r="AQ28" s="108">
        <f>COUNTIF(J23:AK23,"□")</f>
        <v>5</v>
      </c>
      <c r="AR28" s="109"/>
      <c r="AS28" s="17" t="s">
        <v>5</v>
      </c>
    </row>
    <row r="29" spans="1:49" ht="15.95" customHeight="1" thickBot="1" x14ac:dyDescent="0.45">
      <c r="A29" s="134"/>
      <c r="B29" s="176"/>
      <c r="C29" s="177"/>
      <c r="D29" s="177"/>
      <c r="E29" s="177"/>
      <c r="F29" s="177"/>
      <c r="G29" s="177"/>
      <c r="H29" s="177"/>
      <c r="I29" s="177"/>
      <c r="J29" s="128"/>
      <c r="K29" s="186"/>
      <c r="L29" s="145"/>
      <c r="M29" s="128"/>
      <c r="N29" s="128"/>
      <c r="O29" s="183"/>
      <c r="P29" s="154"/>
      <c r="Q29" s="183"/>
      <c r="R29" s="186"/>
      <c r="S29" s="145"/>
      <c r="T29" s="128"/>
      <c r="U29" s="128"/>
      <c r="V29" s="128"/>
      <c r="W29" s="128"/>
      <c r="X29" s="189"/>
      <c r="Y29" s="186"/>
      <c r="Z29" s="145"/>
      <c r="AA29" s="172"/>
      <c r="AB29" s="128"/>
      <c r="AC29" s="128"/>
      <c r="AD29" s="128"/>
      <c r="AE29" s="195"/>
      <c r="AF29" s="186"/>
      <c r="AG29" s="186"/>
      <c r="AH29" s="128"/>
      <c r="AI29" s="172"/>
      <c r="AJ29" s="128"/>
      <c r="AK29" s="192"/>
      <c r="AL29" s="28"/>
      <c r="AM29" s="16" t="s">
        <v>33</v>
      </c>
      <c r="AN29" s="15"/>
      <c r="AO29" s="15"/>
      <c r="AP29" s="14"/>
      <c r="AQ29" s="110">
        <f>COUNTIF(J23:AK23,"■")</f>
        <v>3</v>
      </c>
      <c r="AR29" s="111"/>
      <c r="AS29" s="13" t="s">
        <v>5</v>
      </c>
    </row>
    <row r="30" spans="1:49" ht="15.95" customHeight="1" thickTop="1" x14ac:dyDescent="0.4">
      <c r="A30" s="134"/>
      <c r="B30" s="176"/>
      <c r="C30" s="177"/>
      <c r="D30" s="177"/>
      <c r="E30" s="177"/>
      <c r="F30" s="177"/>
      <c r="G30" s="177"/>
      <c r="H30" s="177"/>
      <c r="I30" s="177"/>
      <c r="J30" s="128"/>
      <c r="K30" s="186"/>
      <c r="L30" s="145"/>
      <c r="M30" s="128"/>
      <c r="N30" s="128"/>
      <c r="O30" s="183"/>
      <c r="P30" s="154"/>
      <c r="Q30" s="183"/>
      <c r="R30" s="186"/>
      <c r="S30" s="145"/>
      <c r="T30" s="128"/>
      <c r="U30" s="128"/>
      <c r="V30" s="128"/>
      <c r="W30" s="128"/>
      <c r="X30" s="189"/>
      <c r="Y30" s="186"/>
      <c r="Z30" s="145"/>
      <c r="AA30" s="172"/>
      <c r="AB30" s="128"/>
      <c r="AC30" s="128"/>
      <c r="AD30" s="128"/>
      <c r="AE30" s="195"/>
      <c r="AF30" s="186"/>
      <c r="AG30" s="186"/>
      <c r="AH30" s="128"/>
      <c r="AI30" s="172"/>
      <c r="AJ30" s="128"/>
      <c r="AK30" s="192"/>
      <c r="AL30" s="28"/>
      <c r="AM30" s="11" t="s">
        <v>4</v>
      </c>
      <c r="AN30" s="10"/>
      <c r="AO30" s="10"/>
      <c r="AP30" s="9"/>
      <c r="AQ30" s="117">
        <f>SUM(AQ28:AR29)</f>
        <v>8</v>
      </c>
      <c r="AR30" s="118"/>
      <c r="AS30" s="8" t="s">
        <v>1</v>
      </c>
      <c r="AT30" s="119" t="s">
        <v>3</v>
      </c>
      <c r="AU30" s="120"/>
      <c r="AV30" s="121"/>
    </row>
    <row r="31" spans="1:49" ht="15.95" customHeight="1" thickBot="1" x14ac:dyDescent="0.45">
      <c r="A31" s="135"/>
      <c r="B31" s="178"/>
      <c r="C31" s="179"/>
      <c r="D31" s="179"/>
      <c r="E31" s="179"/>
      <c r="F31" s="179"/>
      <c r="G31" s="179"/>
      <c r="H31" s="179"/>
      <c r="I31" s="179"/>
      <c r="J31" s="129"/>
      <c r="K31" s="187"/>
      <c r="L31" s="146"/>
      <c r="M31" s="129"/>
      <c r="N31" s="129"/>
      <c r="O31" s="184"/>
      <c r="P31" s="155"/>
      <c r="Q31" s="184"/>
      <c r="R31" s="187"/>
      <c r="S31" s="146"/>
      <c r="T31" s="129"/>
      <c r="U31" s="129"/>
      <c r="V31" s="129"/>
      <c r="W31" s="129"/>
      <c r="X31" s="190"/>
      <c r="Y31" s="187"/>
      <c r="Z31" s="146"/>
      <c r="AA31" s="173"/>
      <c r="AB31" s="129"/>
      <c r="AC31" s="129"/>
      <c r="AD31" s="129"/>
      <c r="AE31" s="196"/>
      <c r="AF31" s="187"/>
      <c r="AG31" s="187"/>
      <c r="AH31" s="129"/>
      <c r="AI31" s="173"/>
      <c r="AJ31" s="129"/>
      <c r="AK31" s="193"/>
      <c r="AL31" s="28"/>
      <c r="AM31" s="7" t="s">
        <v>2</v>
      </c>
      <c r="AN31" s="6"/>
      <c r="AO31" s="6"/>
      <c r="AP31" s="5"/>
      <c r="AQ31" s="110">
        <f>COUNT(J21:AK21)</f>
        <v>28</v>
      </c>
      <c r="AR31" s="111"/>
      <c r="AS31" s="4" t="s">
        <v>1</v>
      </c>
      <c r="AT31" s="122">
        <f>(AQ30/AQ31)*100</f>
        <v>28.571428571428569</v>
      </c>
      <c r="AU31" s="123"/>
      <c r="AV31" s="3" t="s">
        <v>0</v>
      </c>
    </row>
    <row r="32" spans="1:49" ht="15.95" customHeight="1" thickTop="1" x14ac:dyDescent="0.4">
      <c r="A32" s="23"/>
      <c r="B32" s="23"/>
      <c r="C32" s="23"/>
      <c r="D32" s="23"/>
      <c r="E32" s="23"/>
      <c r="F32" s="23"/>
      <c r="G32" s="23"/>
      <c r="H32" s="23"/>
      <c r="I32" s="23"/>
      <c r="J32" s="23"/>
      <c r="K32" s="23"/>
      <c r="L32" s="23"/>
      <c r="M32" s="23"/>
      <c r="N32" s="23"/>
      <c r="O32" s="76" t="s">
        <v>55</v>
      </c>
      <c r="P32" s="23"/>
      <c r="Q32" s="23"/>
      <c r="R32" s="23"/>
      <c r="S32" s="23"/>
      <c r="T32" s="23"/>
      <c r="U32" s="23"/>
      <c r="V32" s="23"/>
      <c r="W32" s="23"/>
      <c r="X32" s="23"/>
      <c r="Y32" s="23"/>
      <c r="Z32" s="23"/>
      <c r="AA32" s="23"/>
      <c r="AB32" s="23"/>
      <c r="AC32" s="23"/>
      <c r="AD32" s="23"/>
      <c r="AE32" s="23"/>
      <c r="AF32" s="23"/>
      <c r="AG32" s="23"/>
      <c r="AH32" s="23"/>
      <c r="AI32" s="23"/>
      <c r="AJ32" s="23"/>
      <c r="AK32" s="23"/>
    </row>
    <row r="33" spans="1:53" ht="15.95" customHeight="1" x14ac:dyDescent="0.4">
      <c r="A33" s="202"/>
      <c r="B33" s="203"/>
      <c r="C33" s="203"/>
      <c r="D33" s="203"/>
      <c r="E33" s="203"/>
      <c r="F33" s="203"/>
      <c r="G33" s="203"/>
      <c r="H33" s="203"/>
      <c r="I33" s="203"/>
      <c r="J33" s="75"/>
      <c r="K33" s="74" t="s">
        <v>9</v>
      </c>
      <c r="L33" s="170">
        <v>9</v>
      </c>
      <c r="M33" s="170"/>
      <c r="N33" s="170"/>
      <c r="O33" s="74" t="s">
        <v>8</v>
      </c>
      <c r="P33" s="74"/>
      <c r="Q33" s="75"/>
      <c r="R33" s="74" t="s">
        <v>9</v>
      </c>
      <c r="S33" s="170">
        <v>10</v>
      </c>
      <c r="T33" s="170"/>
      <c r="U33" s="170"/>
      <c r="V33" s="74" t="s">
        <v>8</v>
      </c>
      <c r="W33" s="73"/>
      <c r="X33" s="74"/>
      <c r="Y33" s="74" t="s">
        <v>9</v>
      </c>
      <c r="Z33" s="170">
        <v>11</v>
      </c>
      <c r="AA33" s="170"/>
      <c r="AB33" s="170"/>
      <c r="AC33" s="74" t="s">
        <v>8</v>
      </c>
      <c r="AD33" s="74"/>
      <c r="AE33" s="75"/>
      <c r="AF33" s="74" t="s">
        <v>9</v>
      </c>
      <c r="AG33" s="170">
        <v>12</v>
      </c>
      <c r="AH33" s="170"/>
      <c r="AI33" s="170"/>
      <c r="AJ33" s="74" t="s">
        <v>8</v>
      </c>
      <c r="AK33" s="73"/>
      <c r="AL33" s="25"/>
      <c r="AM33" s="21" t="s">
        <v>9</v>
      </c>
      <c r="AN33" s="106">
        <f>L33</f>
        <v>9</v>
      </c>
      <c r="AO33" s="106"/>
      <c r="AP33" s="72" t="s">
        <v>8</v>
      </c>
      <c r="AQ33" s="71" t="s">
        <v>54</v>
      </c>
      <c r="AR33" s="21" t="s">
        <v>9</v>
      </c>
      <c r="AS33" s="106">
        <f>AG33</f>
        <v>12</v>
      </c>
      <c r="AT33" s="106"/>
      <c r="AU33" s="70" t="s">
        <v>8</v>
      </c>
      <c r="AV33" s="70"/>
      <c r="AW33" s="2"/>
    </row>
    <row r="34" spans="1:53" ht="15.95" customHeight="1" x14ac:dyDescent="0.4">
      <c r="A34" s="202" t="s">
        <v>53</v>
      </c>
      <c r="B34" s="203"/>
      <c r="C34" s="203"/>
      <c r="D34" s="203"/>
      <c r="E34" s="203"/>
      <c r="F34" s="203"/>
      <c r="G34" s="203"/>
      <c r="H34" s="203"/>
      <c r="I34" s="203"/>
      <c r="J34" s="68" t="s">
        <v>52</v>
      </c>
      <c r="K34" s="67" t="str">
        <f t="shared" ref="K34:AK34" si="2">IF(J34="月","火",IF(J34="火","水",IF(J34="水","木",IF(J34="木","金",IF(J34="金","土",IF(J34="土","日",IF(J34="日","月")))))))</f>
        <v>土</v>
      </c>
      <c r="L34" s="67" t="str">
        <f t="shared" si="2"/>
        <v>日</v>
      </c>
      <c r="M34" s="67" t="str">
        <f t="shared" si="2"/>
        <v>月</v>
      </c>
      <c r="N34" s="67" t="str">
        <f t="shared" si="2"/>
        <v>火</v>
      </c>
      <c r="O34" s="67" t="str">
        <f t="shared" si="2"/>
        <v>水</v>
      </c>
      <c r="P34" s="69" t="str">
        <f t="shared" si="2"/>
        <v>木</v>
      </c>
      <c r="Q34" s="68" t="str">
        <f t="shared" si="2"/>
        <v>金</v>
      </c>
      <c r="R34" s="67" t="str">
        <f t="shared" si="2"/>
        <v>土</v>
      </c>
      <c r="S34" s="67" t="str">
        <f t="shared" si="2"/>
        <v>日</v>
      </c>
      <c r="T34" s="67" t="str">
        <f t="shared" si="2"/>
        <v>月</v>
      </c>
      <c r="U34" s="67" t="str">
        <f t="shared" si="2"/>
        <v>火</v>
      </c>
      <c r="V34" s="67" t="str">
        <f t="shared" si="2"/>
        <v>水</v>
      </c>
      <c r="W34" s="67" t="str">
        <f t="shared" si="2"/>
        <v>木</v>
      </c>
      <c r="X34" s="67" t="str">
        <f t="shared" si="2"/>
        <v>金</v>
      </c>
      <c r="Y34" s="67" t="str">
        <f t="shared" si="2"/>
        <v>土</v>
      </c>
      <c r="Z34" s="67" t="str">
        <f t="shared" si="2"/>
        <v>日</v>
      </c>
      <c r="AA34" s="67" t="str">
        <f t="shared" si="2"/>
        <v>月</v>
      </c>
      <c r="AB34" s="67" t="str">
        <f t="shared" si="2"/>
        <v>火</v>
      </c>
      <c r="AC34" s="67" t="str">
        <f t="shared" si="2"/>
        <v>水</v>
      </c>
      <c r="AD34" s="69" t="str">
        <f t="shared" si="2"/>
        <v>木</v>
      </c>
      <c r="AE34" s="68" t="str">
        <f t="shared" si="2"/>
        <v>金</v>
      </c>
      <c r="AF34" s="67" t="str">
        <f t="shared" si="2"/>
        <v>土</v>
      </c>
      <c r="AG34" s="67" t="str">
        <f t="shared" si="2"/>
        <v>日</v>
      </c>
      <c r="AH34" s="67" t="str">
        <f t="shared" si="2"/>
        <v>月</v>
      </c>
      <c r="AI34" s="67" t="str">
        <f t="shared" si="2"/>
        <v>火</v>
      </c>
      <c r="AJ34" s="67" t="str">
        <f t="shared" si="2"/>
        <v>水</v>
      </c>
      <c r="AK34" s="67" t="str">
        <f t="shared" si="2"/>
        <v>木</v>
      </c>
      <c r="AL34" s="25"/>
      <c r="AM34" s="106" t="s">
        <v>51</v>
      </c>
      <c r="AN34" s="106"/>
      <c r="AO34" s="106"/>
      <c r="AP34" s="106"/>
      <c r="AQ34" s="106"/>
      <c r="AR34" s="106"/>
      <c r="AS34" s="106"/>
      <c r="AT34" s="106"/>
      <c r="AU34" s="106"/>
      <c r="AV34" s="106"/>
      <c r="AW34" s="2"/>
    </row>
    <row r="35" spans="1:53" ht="15.95" customHeight="1" thickBot="1" x14ac:dyDescent="0.45">
      <c r="A35" s="200" t="s">
        <v>50</v>
      </c>
      <c r="B35" s="201"/>
      <c r="C35" s="201"/>
      <c r="D35" s="201"/>
      <c r="E35" s="201"/>
      <c r="F35" s="201"/>
      <c r="G35" s="201"/>
      <c r="H35" s="201"/>
      <c r="I35" s="201"/>
      <c r="J35" s="64">
        <v>26</v>
      </c>
      <c r="K35" s="66">
        <v>27</v>
      </c>
      <c r="L35" s="63">
        <v>28</v>
      </c>
      <c r="M35" s="62">
        <v>29</v>
      </c>
      <c r="N35" s="62">
        <v>30</v>
      </c>
      <c r="O35" s="62">
        <v>1</v>
      </c>
      <c r="P35" s="64">
        <v>2</v>
      </c>
      <c r="Q35" s="62">
        <v>3</v>
      </c>
      <c r="R35" s="63">
        <v>4</v>
      </c>
      <c r="S35" s="63">
        <v>5</v>
      </c>
      <c r="T35" s="62">
        <v>6</v>
      </c>
      <c r="U35" s="62">
        <v>7</v>
      </c>
      <c r="V35" s="62">
        <v>8</v>
      </c>
      <c r="W35" s="62">
        <v>9</v>
      </c>
      <c r="X35" s="65">
        <v>10</v>
      </c>
      <c r="Y35" s="63">
        <v>11</v>
      </c>
      <c r="Z35" s="63">
        <v>12</v>
      </c>
      <c r="AA35" s="62">
        <v>13</v>
      </c>
      <c r="AB35" s="62">
        <v>14</v>
      </c>
      <c r="AC35" s="62">
        <v>15</v>
      </c>
      <c r="AD35" s="64">
        <v>16</v>
      </c>
      <c r="AE35" s="62">
        <v>17</v>
      </c>
      <c r="AF35" s="63">
        <v>18</v>
      </c>
      <c r="AG35" s="63">
        <v>19</v>
      </c>
      <c r="AH35" s="62">
        <v>20</v>
      </c>
      <c r="AI35" s="62">
        <v>21</v>
      </c>
      <c r="AJ35" s="62">
        <v>22</v>
      </c>
      <c r="AK35" s="61">
        <v>23</v>
      </c>
    </row>
    <row r="36" spans="1:53" ht="15.95" customHeight="1" thickTop="1" x14ac:dyDescent="0.4">
      <c r="A36" s="133" t="s">
        <v>49</v>
      </c>
      <c r="B36" s="136" t="s">
        <v>48</v>
      </c>
      <c r="C36" s="137"/>
      <c r="D36" s="137"/>
      <c r="E36" s="137"/>
      <c r="F36" s="137"/>
      <c r="G36" s="138"/>
      <c r="H36" s="180" t="s">
        <v>47</v>
      </c>
      <c r="I36" s="181"/>
      <c r="J36" s="50"/>
      <c r="K36" s="57" t="s">
        <v>44</v>
      </c>
      <c r="L36" s="56" t="s">
        <v>44</v>
      </c>
      <c r="M36" s="60"/>
      <c r="N36" s="60"/>
      <c r="O36" s="59"/>
      <c r="P36" s="58"/>
      <c r="Q36" s="50"/>
      <c r="R36" s="57" t="s">
        <v>44</v>
      </c>
      <c r="S36" s="56" t="s">
        <v>44</v>
      </c>
      <c r="T36" s="50"/>
      <c r="U36" s="50"/>
      <c r="V36" s="50"/>
      <c r="W36" s="50"/>
      <c r="X36" s="55"/>
      <c r="Y36" s="51" t="s">
        <v>44</v>
      </c>
      <c r="Z36" s="51" t="s">
        <v>44</v>
      </c>
      <c r="AA36" s="54"/>
      <c r="AB36" s="50"/>
      <c r="AC36" s="53"/>
      <c r="AD36" s="52"/>
      <c r="AE36" s="50"/>
      <c r="AF36" s="51"/>
      <c r="AG36" s="51"/>
      <c r="AH36" s="50"/>
      <c r="AI36" s="50"/>
      <c r="AJ36" s="50"/>
      <c r="AK36" s="49"/>
      <c r="AL36" s="48" t="s">
        <v>46</v>
      </c>
    </row>
    <row r="37" spans="1:53" ht="15.95" customHeight="1" x14ac:dyDescent="0.4">
      <c r="A37" s="134"/>
      <c r="B37" s="139"/>
      <c r="C37" s="140"/>
      <c r="D37" s="140"/>
      <c r="E37" s="140"/>
      <c r="F37" s="140"/>
      <c r="G37" s="141"/>
      <c r="H37" s="142" t="s">
        <v>45</v>
      </c>
      <c r="I37" s="143"/>
      <c r="J37" s="38"/>
      <c r="K37" s="44" t="s">
        <v>44</v>
      </c>
      <c r="L37" s="44" t="s">
        <v>44</v>
      </c>
      <c r="M37" s="47"/>
      <c r="N37" s="47"/>
      <c r="O37" s="46"/>
      <c r="P37" s="45"/>
      <c r="Q37" s="38"/>
      <c r="R37" s="44" t="s">
        <v>44</v>
      </c>
      <c r="S37" s="44" t="s">
        <v>44</v>
      </c>
      <c r="T37" s="38"/>
      <c r="U37" s="38"/>
      <c r="V37" s="38"/>
      <c r="W37" s="38"/>
      <c r="X37" s="43"/>
      <c r="Y37" s="39"/>
      <c r="Z37" s="39"/>
      <c r="AA37" s="42"/>
      <c r="AB37" s="38"/>
      <c r="AC37" s="41"/>
      <c r="AD37" s="40"/>
      <c r="AE37" s="38"/>
      <c r="AF37" s="39"/>
      <c r="AG37" s="39"/>
      <c r="AH37" s="38"/>
      <c r="AI37" s="38"/>
      <c r="AJ37" s="38"/>
      <c r="AK37" s="37"/>
      <c r="AL37" s="28"/>
      <c r="AM37" s="36" t="s">
        <v>35</v>
      </c>
      <c r="AN37" s="35"/>
      <c r="AO37" s="35"/>
      <c r="AP37" s="34"/>
      <c r="AQ37" s="108">
        <f>COUNTIF(J36:W36,"□")</f>
        <v>4</v>
      </c>
      <c r="AR37" s="109"/>
      <c r="AS37" s="17" t="s">
        <v>5</v>
      </c>
    </row>
    <row r="38" spans="1:53" ht="15.95" customHeight="1" thickBot="1" x14ac:dyDescent="0.45">
      <c r="A38" s="134"/>
      <c r="B38" s="174" t="s">
        <v>43</v>
      </c>
      <c r="C38" s="175"/>
      <c r="D38" s="175"/>
      <c r="E38" s="175"/>
      <c r="F38" s="175"/>
      <c r="G38" s="175"/>
      <c r="H38" s="175"/>
      <c r="I38" s="175"/>
      <c r="J38" s="127"/>
      <c r="K38" s="162"/>
      <c r="L38" s="144"/>
      <c r="M38" s="127"/>
      <c r="N38" s="127"/>
      <c r="O38" s="127"/>
      <c r="P38" s="153"/>
      <c r="Q38" s="127"/>
      <c r="R38" s="144"/>
      <c r="S38" s="144"/>
      <c r="T38" s="182"/>
      <c r="U38" s="182"/>
      <c r="V38" s="182" t="s">
        <v>42</v>
      </c>
      <c r="W38" s="127"/>
      <c r="X38" s="130"/>
      <c r="Y38" s="144"/>
      <c r="Z38" s="144"/>
      <c r="AA38" s="147"/>
      <c r="AB38" s="150"/>
      <c r="AC38" s="150" t="s">
        <v>42</v>
      </c>
      <c r="AD38" s="156"/>
      <c r="AE38" s="159" t="s">
        <v>41</v>
      </c>
      <c r="AF38" s="162"/>
      <c r="AG38" s="144"/>
      <c r="AH38" s="127"/>
      <c r="AI38" s="127"/>
      <c r="AJ38" s="127"/>
      <c r="AK38" s="127" t="s">
        <v>40</v>
      </c>
      <c r="AL38" s="28"/>
      <c r="AM38" s="33" t="s">
        <v>33</v>
      </c>
      <c r="AN38" s="32"/>
      <c r="AO38" s="32"/>
      <c r="AP38" s="31"/>
      <c r="AQ38" s="110">
        <f>COUNTIF(J36:W36,"■")</f>
        <v>0</v>
      </c>
      <c r="AR38" s="111"/>
      <c r="AS38" s="13" t="s">
        <v>5</v>
      </c>
    </row>
    <row r="39" spans="1:53" ht="15.95" customHeight="1" thickTop="1" x14ac:dyDescent="0.4">
      <c r="A39" s="134"/>
      <c r="B39" s="176"/>
      <c r="C39" s="177"/>
      <c r="D39" s="177"/>
      <c r="E39" s="177"/>
      <c r="F39" s="177"/>
      <c r="G39" s="177"/>
      <c r="H39" s="177"/>
      <c r="I39" s="177"/>
      <c r="J39" s="128"/>
      <c r="K39" s="163"/>
      <c r="L39" s="145"/>
      <c r="M39" s="128"/>
      <c r="N39" s="128"/>
      <c r="O39" s="128"/>
      <c r="P39" s="154"/>
      <c r="Q39" s="128"/>
      <c r="R39" s="145"/>
      <c r="S39" s="145"/>
      <c r="T39" s="183"/>
      <c r="U39" s="183"/>
      <c r="V39" s="183"/>
      <c r="W39" s="128"/>
      <c r="X39" s="131"/>
      <c r="Y39" s="145"/>
      <c r="Z39" s="145"/>
      <c r="AA39" s="148"/>
      <c r="AB39" s="151"/>
      <c r="AC39" s="151"/>
      <c r="AD39" s="157"/>
      <c r="AE39" s="160"/>
      <c r="AF39" s="163"/>
      <c r="AG39" s="145"/>
      <c r="AH39" s="128"/>
      <c r="AI39" s="128"/>
      <c r="AJ39" s="128"/>
      <c r="AK39" s="128"/>
      <c r="AL39" s="28"/>
      <c r="AM39" s="11" t="s">
        <v>4</v>
      </c>
      <c r="AN39" s="10"/>
      <c r="AO39" s="10"/>
      <c r="AP39" s="9"/>
      <c r="AQ39" s="117">
        <f>SUM(AQ37:AR38)</f>
        <v>4</v>
      </c>
      <c r="AR39" s="118"/>
      <c r="AS39" s="8" t="s">
        <v>1</v>
      </c>
      <c r="AT39" s="165" t="s">
        <v>3</v>
      </c>
      <c r="AU39" s="166"/>
      <c r="AV39" s="167"/>
      <c r="AX39" t="s">
        <v>39</v>
      </c>
    </row>
    <row r="40" spans="1:53" ht="15.95" customHeight="1" thickBot="1" x14ac:dyDescent="0.45">
      <c r="A40" s="134"/>
      <c r="B40" s="176"/>
      <c r="C40" s="177"/>
      <c r="D40" s="177"/>
      <c r="E40" s="177"/>
      <c r="F40" s="177"/>
      <c r="G40" s="177"/>
      <c r="H40" s="177"/>
      <c r="I40" s="177"/>
      <c r="J40" s="128"/>
      <c r="K40" s="163"/>
      <c r="L40" s="145"/>
      <c r="M40" s="128"/>
      <c r="N40" s="128"/>
      <c r="O40" s="128"/>
      <c r="P40" s="154"/>
      <c r="Q40" s="128"/>
      <c r="R40" s="145"/>
      <c r="S40" s="145"/>
      <c r="T40" s="183"/>
      <c r="U40" s="183"/>
      <c r="V40" s="183"/>
      <c r="W40" s="128"/>
      <c r="X40" s="131"/>
      <c r="Y40" s="145"/>
      <c r="Z40" s="145"/>
      <c r="AA40" s="148"/>
      <c r="AB40" s="151"/>
      <c r="AC40" s="151"/>
      <c r="AD40" s="157"/>
      <c r="AE40" s="160"/>
      <c r="AF40" s="163"/>
      <c r="AG40" s="145"/>
      <c r="AH40" s="128"/>
      <c r="AI40" s="128"/>
      <c r="AJ40" s="128"/>
      <c r="AK40" s="128"/>
      <c r="AL40" s="28"/>
      <c r="AM40" s="7" t="s">
        <v>2</v>
      </c>
      <c r="AN40" s="6"/>
      <c r="AO40" s="6"/>
      <c r="AP40" s="5"/>
      <c r="AQ40" s="110">
        <f>COUNT(J35:W35)</f>
        <v>14</v>
      </c>
      <c r="AR40" s="111"/>
      <c r="AS40" s="4" t="s">
        <v>1</v>
      </c>
      <c r="AT40" s="168">
        <f>(AQ39/AQ40)*100</f>
        <v>28.571428571428569</v>
      </c>
      <c r="AU40" s="169"/>
      <c r="AV40" s="30" t="s">
        <v>0</v>
      </c>
      <c r="AX40" s="2" t="s">
        <v>38</v>
      </c>
    </row>
    <row r="41" spans="1:53" ht="15.95" customHeight="1" thickTop="1" x14ac:dyDescent="0.4">
      <c r="A41" s="134"/>
      <c r="B41" s="176"/>
      <c r="C41" s="177"/>
      <c r="D41" s="177"/>
      <c r="E41" s="177"/>
      <c r="F41" s="177"/>
      <c r="G41" s="177"/>
      <c r="H41" s="177"/>
      <c r="I41" s="177"/>
      <c r="J41" s="128"/>
      <c r="K41" s="163"/>
      <c r="L41" s="145"/>
      <c r="M41" s="128"/>
      <c r="N41" s="128"/>
      <c r="O41" s="128"/>
      <c r="P41" s="154"/>
      <c r="Q41" s="128"/>
      <c r="R41" s="145"/>
      <c r="S41" s="145"/>
      <c r="T41" s="183"/>
      <c r="U41" s="183"/>
      <c r="V41" s="183"/>
      <c r="W41" s="128"/>
      <c r="X41" s="131"/>
      <c r="Y41" s="145"/>
      <c r="Z41" s="145"/>
      <c r="AA41" s="148"/>
      <c r="AB41" s="151"/>
      <c r="AC41" s="151"/>
      <c r="AD41" s="157"/>
      <c r="AE41" s="160"/>
      <c r="AF41" s="163"/>
      <c r="AG41" s="145"/>
      <c r="AH41" s="128"/>
      <c r="AI41" s="128"/>
      <c r="AJ41" s="128"/>
      <c r="AK41" s="128"/>
      <c r="AL41" s="29" t="s">
        <v>37</v>
      </c>
      <c r="AX41" t="s">
        <v>36</v>
      </c>
    </row>
    <row r="42" spans="1:53" ht="15.95" customHeight="1" x14ac:dyDescent="0.4">
      <c r="A42" s="134"/>
      <c r="B42" s="176"/>
      <c r="C42" s="177"/>
      <c r="D42" s="177"/>
      <c r="E42" s="177"/>
      <c r="F42" s="177"/>
      <c r="G42" s="177"/>
      <c r="H42" s="177"/>
      <c r="I42" s="177"/>
      <c r="J42" s="128"/>
      <c r="K42" s="163"/>
      <c r="L42" s="145"/>
      <c r="M42" s="128"/>
      <c r="N42" s="128"/>
      <c r="O42" s="128"/>
      <c r="P42" s="154"/>
      <c r="Q42" s="128"/>
      <c r="R42" s="145"/>
      <c r="S42" s="145"/>
      <c r="T42" s="183"/>
      <c r="U42" s="183"/>
      <c r="V42" s="183"/>
      <c r="W42" s="128"/>
      <c r="X42" s="131"/>
      <c r="Y42" s="145"/>
      <c r="Z42" s="145"/>
      <c r="AA42" s="148"/>
      <c r="AB42" s="151"/>
      <c r="AC42" s="151"/>
      <c r="AD42" s="157"/>
      <c r="AE42" s="160"/>
      <c r="AF42" s="163"/>
      <c r="AG42" s="145"/>
      <c r="AH42" s="128"/>
      <c r="AI42" s="128"/>
      <c r="AJ42" s="128"/>
      <c r="AK42" s="128"/>
      <c r="AL42" s="28"/>
      <c r="AM42" s="20" t="s">
        <v>35</v>
      </c>
      <c r="AN42" s="19"/>
      <c r="AO42" s="19"/>
      <c r="AP42" s="18"/>
      <c r="AQ42" s="108">
        <f>COUNTIF(J37:P37,"□")</f>
        <v>2</v>
      </c>
      <c r="AR42" s="109"/>
      <c r="AS42" s="17" t="s">
        <v>5</v>
      </c>
      <c r="AX42" t="s">
        <v>34</v>
      </c>
      <c r="AY42" s="2"/>
      <c r="AZ42" s="2"/>
      <c r="BA42" s="2"/>
    </row>
    <row r="43" spans="1:53" ht="15.95" customHeight="1" thickBot="1" x14ac:dyDescent="0.45">
      <c r="A43" s="134"/>
      <c r="B43" s="176"/>
      <c r="C43" s="177"/>
      <c r="D43" s="177"/>
      <c r="E43" s="177"/>
      <c r="F43" s="177"/>
      <c r="G43" s="177"/>
      <c r="H43" s="177"/>
      <c r="I43" s="177"/>
      <c r="J43" s="128"/>
      <c r="K43" s="163"/>
      <c r="L43" s="145"/>
      <c r="M43" s="128"/>
      <c r="N43" s="128"/>
      <c r="O43" s="128"/>
      <c r="P43" s="154"/>
      <c r="Q43" s="128"/>
      <c r="R43" s="145"/>
      <c r="S43" s="145"/>
      <c r="T43" s="183"/>
      <c r="U43" s="183"/>
      <c r="V43" s="183"/>
      <c r="W43" s="128"/>
      <c r="X43" s="131"/>
      <c r="Y43" s="145"/>
      <c r="Z43" s="145"/>
      <c r="AA43" s="148"/>
      <c r="AB43" s="151"/>
      <c r="AC43" s="151"/>
      <c r="AD43" s="157"/>
      <c r="AE43" s="160"/>
      <c r="AF43" s="163"/>
      <c r="AG43" s="145"/>
      <c r="AH43" s="128"/>
      <c r="AI43" s="128"/>
      <c r="AJ43" s="128"/>
      <c r="AK43" s="128"/>
      <c r="AL43" s="28"/>
      <c r="AM43" s="16" t="s">
        <v>33</v>
      </c>
      <c r="AN43" s="15"/>
      <c r="AO43" s="15"/>
      <c r="AP43" s="14"/>
      <c r="AQ43" s="110">
        <f>COUNTIF(J37:P37,"■")</f>
        <v>0</v>
      </c>
      <c r="AR43" s="111"/>
      <c r="AS43" s="13" t="s">
        <v>5</v>
      </c>
      <c r="AX43" t="s">
        <v>32</v>
      </c>
    </row>
    <row r="44" spans="1:53" ht="15.95" customHeight="1" thickTop="1" x14ac:dyDescent="0.4">
      <c r="A44" s="134"/>
      <c r="B44" s="176"/>
      <c r="C44" s="177"/>
      <c r="D44" s="177"/>
      <c r="E44" s="177"/>
      <c r="F44" s="177"/>
      <c r="G44" s="177"/>
      <c r="H44" s="177"/>
      <c r="I44" s="177"/>
      <c r="J44" s="128"/>
      <c r="K44" s="163"/>
      <c r="L44" s="145"/>
      <c r="M44" s="128"/>
      <c r="N44" s="128"/>
      <c r="O44" s="128"/>
      <c r="P44" s="154"/>
      <c r="Q44" s="128"/>
      <c r="R44" s="145"/>
      <c r="S44" s="145"/>
      <c r="T44" s="183"/>
      <c r="U44" s="183"/>
      <c r="V44" s="183"/>
      <c r="W44" s="128"/>
      <c r="X44" s="131"/>
      <c r="Y44" s="145"/>
      <c r="Z44" s="145"/>
      <c r="AA44" s="148"/>
      <c r="AB44" s="151"/>
      <c r="AC44" s="151"/>
      <c r="AD44" s="157"/>
      <c r="AE44" s="160"/>
      <c r="AF44" s="163"/>
      <c r="AG44" s="145"/>
      <c r="AH44" s="128"/>
      <c r="AI44" s="128"/>
      <c r="AJ44" s="128"/>
      <c r="AK44" s="128"/>
      <c r="AL44" s="28"/>
      <c r="AM44" s="11" t="s">
        <v>4</v>
      </c>
      <c r="AN44" s="10"/>
      <c r="AO44" s="10"/>
      <c r="AP44" s="9"/>
      <c r="AQ44" s="117">
        <f>SUM(AQ42:AR43)</f>
        <v>2</v>
      </c>
      <c r="AR44" s="118"/>
      <c r="AS44" s="8" t="s">
        <v>1</v>
      </c>
      <c r="AT44" s="119" t="s">
        <v>3</v>
      </c>
      <c r="AU44" s="120"/>
      <c r="AV44" s="121"/>
      <c r="AX44" t="s">
        <v>31</v>
      </c>
    </row>
    <row r="45" spans="1:53" ht="15.95" customHeight="1" thickBot="1" x14ac:dyDescent="0.45">
      <c r="A45" s="135"/>
      <c r="B45" s="178"/>
      <c r="C45" s="179"/>
      <c r="D45" s="179"/>
      <c r="E45" s="179"/>
      <c r="F45" s="179"/>
      <c r="G45" s="179"/>
      <c r="H45" s="179"/>
      <c r="I45" s="179"/>
      <c r="J45" s="129"/>
      <c r="K45" s="164"/>
      <c r="L45" s="146"/>
      <c r="M45" s="129"/>
      <c r="N45" s="129"/>
      <c r="O45" s="129"/>
      <c r="P45" s="155"/>
      <c r="Q45" s="129"/>
      <c r="R45" s="146"/>
      <c r="S45" s="146"/>
      <c r="T45" s="184"/>
      <c r="U45" s="184"/>
      <c r="V45" s="184"/>
      <c r="W45" s="129"/>
      <c r="X45" s="132"/>
      <c r="Y45" s="146"/>
      <c r="Z45" s="146"/>
      <c r="AA45" s="149"/>
      <c r="AB45" s="152"/>
      <c r="AC45" s="152"/>
      <c r="AD45" s="158"/>
      <c r="AE45" s="161"/>
      <c r="AF45" s="164"/>
      <c r="AG45" s="146"/>
      <c r="AH45" s="129"/>
      <c r="AI45" s="129"/>
      <c r="AJ45" s="129"/>
      <c r="AK45" s="129"/>
      <c r="AL45" s="28"/>
      <c r="AM45" s="7" t="s">
        <v>2</v>
      </c>
      <c r="AN45" s="6"/>
      <c r="AO45" s="6"/>
      <c r="AP45" s="5"/>
      <c r="AQ45" s="110">
        <f>COUNT(J35:P35)</f>
        <v>7</v>
      </c>
      <c r="AR45" s="111"/>
      <c r="AS45" s="4" t="s">
        <v>1</v>
      </c>
      <c r="AT45" s="122">
        <f>(AQ44/AQ45)*100</f>
        <v>28.571428571428569</v>
      </c>
      <c r="AU45" s="123"/>
      <c r="AV45" s="3" t="s">
        <v>0</v>
      </c>
      <c r="AX45" t="s">
        <v>30</v>
      </c>
    </row>
    <row r="46" spans="1:53" ht="15.95" customHeight="1" thickTop="1" x14ac:dyDescent="0.4">
      <c r="A46" s="126" t="s">
        <v>29</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row>
    <row r="47" spans="1:53" ht="15.95" customHeight="1" x14ac:dyDescent="0.4"/>
    <row r="48" spans="1:53"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sheetData>
  <mergeCells count="172">
    <mergeCell ref="A33:I33"/>
    <mergeCell ref="A8:A17"/>
    <mergeCell ref="B2:D2"/>
    <mergeCell ref="B10:I17"/>
    <mergeCell ref="B3:D3"/>
    <mergeCell ref="L5:N5"/>
    <mergeCell ref="B8:G9"/>
    <mergeCell ref="A7:I7"/>
    <mergeCell ref="A6:I6"/>
    <mergeCell ref="L10:L17"/>
    <mergeCell ref="A1:L1"/>
    <mergeCell ref="A5:I5"/>
    <mergeCell ref="A19:I19"/>
    <mergeCell ref="A20:I20"/>
    <mergeCell ref="A21:I21"/>
    <mergeCell ref="S10:S17"/>
    <mergeCell ref="T10:T17"/>
    <mergeCell ref="U10:U17"/>
    <mergeCell ref="V10:V17"/>
    <mergeCell ref="AT16:AV16"/>
    <mergeCell ref="Y1:AB1"/>
    <mergeCell ref="W10:W17"/>
    <mergeCell ref="X10:X17"/>
    <mergeCell ref="Y10:Y17"/>
    <mergeCell ref="AM6:AV6"/>
    <mergeCell ref="AT17:AU17"/>
    <mergeCell ref="AJ10:AJ17"/>
    <mergeCell ref="AK10:AK17"/>
    <mergeCell ref="AI10:AI17"/>
    <mergeCell ref="AN5:AO5"/>
    <mergeCell ref="AS5:AT5"/>
    <mergeCell ref="AQ9:AR9"/>
    <mergeCell ref="AQ11:AR11"/>
    <mergeCell ref="AQ14:AR14"/>
    <mergeCell ref="AT11:AV11"/>
    <mergeCell ref="AT12:AU12"/>
    <mergeCell ref="AQ15:AR15"/>
    <mergeCell ref="AQ17:AR17"/>
    <mergeCell ref="AC10:AC17"/>
    <mergeCell ref="AD10:AD17"/>
    <mergeCell ref="AE10:AE17"/>
    <mergeCell ref="AF10:AF17"/>
    <mergeCell ref="AG10:AG17"/>
    <mergeCell ref="A35:I35"/>
    <mergeCell ref="A22:A31"/>
    <mergeCell ref="B22:G23"/>
    <mergeCell ref="H23:I23"/>
    <mergeCell ref="A34:I34"/>
    <mergeCell ref="Z10:Z17"/>
    <mergeCell ref="S24:S31"/>
    <mergeCell ref="T24:T31"/>
    <mergeCell ref="U24:U31"/>
    <mergeCell ref="V24:V31"/>
    <mergeCell ref="H22:I22"/>
    <mergeCell ref="O24:O31"/>
    <mergeCell ref="J10:J17"/>
    <mergeCell ref="N10:N17"/>
    <mergeCell ref="K10:K17"/>
    <mergeCell ref="M10:M17"/>
    <mergeCell ref="L33:N33"/>
    <mergeCell ref="S33:U33"/>
    <mergeCell ref="Z33:AB33"/>
    <mergeCell ref="AB24:AB31"/>
    <mergeCell ref="AA10:AA17"/>
    <mergeCell ref="AB10:AB17"/>
    <mergeCell ref="Q10:Q17"/>
    <mergeCell ref="R10:R17"/>
    <mergeCell ref="AD24:AD31"/>
    <mergeCell ref="AE24:AE31"/>
    <mergeCell ref="AF24:AF31"/>
    <mergeCell ref="AM20:AV20"/>
    <mergeCell ref="AE2:AG2"/>
    <mergeCell ref="H8:I8"/>
    <mergeCell ref="AQ16:AR16"/>
    <mergeCell ref="AG5:AI5"/>
    <mergeCell ref="Z5:AB5"/>
    <mergeCell ref="S5:U5"/>
    <mergeCell ref="O10:O17"/>
    <mergeCell ref="V2:W2"/>
    <mergeCell ref="P10:P17"/>
    <mergeCell ref="AG19:AI19"/>
    <mergeCell ref="AN19:AO19"/>
    <mergeCell ref="AS19:AT19"/>
    <mergeCell ref="H9:I9"/>
    <mergeCell ref="L19:N19"/>
    <mergeCell ref="S19:U19"/>
    <mergeCell ref="Z19:AB19"/>
    <mergeCell ref="AQ10:AR10"/>
    <mergeCell ref="AQ12:AR12"/>
    <mergeCell ref="AQ28:AR28"/>
    <mergeCell ref="AH10:AH17"/>
    <mergeCell ref="AQ29:AR29"/>
    <mergeCell ref="AQ30:AR30"/>
    <mergeCell ref="AT30:AV30"/>
    <mergeCell ref="AT31:AU31"/>
    <mergeCell ref="AQ23:AR23"/>
    <mergeCell ref="B24:I31"/>
    <mergeCell ref="J24:J31"/>
    <mergeCell ref="K24:K31"/>
    <mergeCell ref="L24:L31"/>
    <mergeCell ref="M24:M31"/>
    <mergeCell ref="N24:N31"/>
    <mergeCell ref="P24:P31"/>
    <mergeCell ref="Q24:Q31"/>
    <mergeCell ref="R24:R31"/>
    <mergeCell ref="W24:W31"/>
    <mergeCell ref="X24:X31"/>
    <mergeCell ref="Y24:Y31"/>
    <mergeCell ref="Z24:Z31"/>
    <mergeCell ref="AA24:AA31"/>
    <mergeCell ref="AK24:AK31"/>
    <mergeCell ref="AQ24:AR24"/>
    <mergeCell ref="AQ25:AR25"/>
    <mergeCell ref="AQ31:AR31"/>
    <mergeCell ref="AC24:AC31"/>
    <mergeCell ref="AG33:AI33"/>
    <mergeCell ref="AN33:AO33"/>
    <mergeCell ref="AS33:AT33"/>
    <mergeCell ref="AH24:AH31"/>
    <mergeCell ref="AI24:AI31"/>
    <mergeCell ref="AJ24:AJ31"/>
    <mergeCell ref="AQ37:AR37"/>
    <mergeCell ref="B38:I45"/>
    <mergeCell ref="J38:J45"/>
    <mergeCell ref="K38:K45"/>
    <mergeCell ref="H36:I36"/>
    <mergeCell ref="U38:U45"/>
    <mergeCell ref="V38:V45"/>
    <mergeCell ref="R38:R45"/>
    <mergeCell ref="S38:S45"/>
    <mergeCell ref="T38:T45"/>
    <mergeCell ref="AQ42:AR42"/>
    <mergeCell ref="AQ43:AR43"/>
    <mergeCell ref="AQ44:AR44"/>
    <mergeCell ref="AT44:AV44"/>
    <mergeCell ref="AG24:AG31"/>
    <mergeCell ref="AT25:AV25"/>
    <mergeCell ref="AQ26:AR26"/>
    <mergeCell ref="AT26:AU26"/>
    <mergeCell ref="AM34:AV34"/>
    <mergeCell ref="L38:L45"/>
    <mergeCell ref="M38:M45"/>
    <mergeCell ref="N38:N45"/>
    <mergeCell ref="O38:O45"/>
    <mergeCell ref="P38:P45"/>
    <mergeCell ref="Q38:Q45"/>
    <mergeCell ref="AT45:AU45"/>
    <mergeCell ref="AC38:AC45"/>
    <mergeCell ref="AD38:AD45"/>
    <mergeCell ref="AE38:AE45"/>
    <mergeCell ref="AF38:AF45"/>
    <mergeCell ref="AG38:AG45"/>
    <mergeCell ref="AH38:AH45"/>
    <mergeCell ref="AT39:AV39"/>
    <mergeCell ref="AQ40:AR40"/>
    <mergeCell ref="AT40:AU40"/>
    <mergeCell ref="A46:AK46"/>
    <mergeCell ref="AJ38:AJ45"/>
    <mergeCell ref="AK38:AK45"/>
    <mergeCell ref="AQ38:AR38"/>
    <mergeCell ref="AQ39:AR39"/>
    <mergeCell ref="AI38:AI45"/>
    <mergeCell ref="AQ45:AR45"/>
    <mergeCell ref="W38:W45"/>
    <mergeCell ref="X38:X45"/>
    <mergeCell ref="A36:A45"/>
    <mergeCell ref="B36:G37"/>
    <mergeCell ref="H37:I37"/>
    <mergeCell ref="Z38:Z45"/>
    <mergeCell ref="AA38:AA45"/>
    <mergeCell ref="AB38:AB45"/>
    <mergeCell ref="Y38:Y45"/>
  </mergeCells>
  <phoneticPr fontId="2"/>
  <conditionalFormatting sqref="J6:AK6">
    <cfRule type="containsText" dxfId="5" priority="5" stopIfTrue="1" operator="containsText" text="日">
      <formula>NOT(ISERROR(SEARCH("日",J6)))</formula>
    </cfRule>
    <cfRule type="containsText" dxfId="4" priority="6" stopIfTrue="1" operator="containsText" text="土">
      <formula>NOT(ISERROR(SEARCH("土",J6)))</formula>
    </cfRule>
  </conditionalFormatting>
  <conditionalFormatting sqref="J20:AK20">
    <cfRule type="containsText" dxfId="3" priority="3" stopIfTrue="1" operator="containsText" text="日">
      <formula>NOT(ISERROR(SEARCH("日",J20)))</formula>
    </cfRule>
    <cfRule type="containsText" dxfId="2" priority="4" stopIfTrue="1" operator="containsText" text="土">
      <formula>NOT(ISERROR(SEARCH("土",J20)))</formula>
    </cfRule>
  </conditionalFormatting>
  <conditionalFormatting sqref="J34:AK34">
    <cfRule type="containsText" dxfId="1" priority="1" stopIfTrue="1" operator="containsText" text="日">
      <formula>NOT(ISERROR(SEARCH("日",J34)))</formula>
    </cfRule>
    <cfRule type="containsText" dxfId="0" priority="2" stopIfTrue="1" operator="containsText" text="土">
      <formula>NOT(ISERROR(SEARCH("土",J34)))</formula>
    </cfRule>
  </conditionalFormatting>
  <dataValidations count="3">
    <dataValidation type="list" allowBlank="1" showInputMessage="1" showErrorMessage="1" sqref="J8:AK9 JF8:KG9 TB8:UC9 ACX8:ADY9 AMT8:ANU9 AWP8:AXQ9 BGL8:BHM9 BQH8:BRI9 CAD8:CBE9 CJZ8:CLA9 CTV8:CUW9 DDR8:DES9 DNN8:DOO9 DXJ8:DYK9 EHF8:EIG9 ERB8:ESC9 FAX8:FBY9 FKT8:FLU9 FUP8:FVQ9 GEL8:GFM9 GOH8:GPI9 GYD8:GZE9 HHZ8:HJA9 HRV8:HSW9 IBR8:ICS9 ILN8:IMO9 IVJ8:IWK9 JFF8:JGG9 JPB8:JQC9 JYX8:JZY9 KIT8:KJU9 KSP8:KTQ9 LCL8:LDM9 LMH8:LNI9 LWD8:LXE9 MFZ8:MHA9 MPV8:MQW9 MZR8:NAS9 NJN8:NKO9 NTJ8:NUK9 ODF8:OEG9 ONB8:OOC9 OWX8:OXY9 PGT8:PHU9 PQP8:PRQ9 QAL8:QBM9 QKH8:QLI9 QUD8:QVE9 RDZ8:RFA9 RNV8:ROW9 RXR8:RYS9 SHN8:SIO9 SRJ8:SSK9 TBF8:TCG9 TLB8:TMC9 TUX8:TVY9 UET8:UFU9 UOP8:UPQ9 UYL8:UZM9 VIH8:VJI9 VSD8:VTE9 WBZ8:WDA9 WLV8:WMW9 WVR8:WWS9 J65544:AK65545 JF65544:KG65545 TB65544:UC65545 ACX65544:ADY65545 AMT65544:ANU65545 AWP65544:AXQ65545 BGL65544:BHM65545 BQH65544:BRI65545 CAD65544:CBE65545 CJZ65544:CLA65545 CTV65544:CUW65545 DDR65544:DES65545 DNN65544:DOO65545 DXJ65544:DYK65545 EHF65544:EIG65545 ERB65544:ESC65545 FAX65544:FBY65545 FKT65544:FLU65545 FUP65544:FVQ65545 GEL65544:GFM65545 GOH65544:GPI65545 GYD65544:GZE65545 HHZ65544:HJA65545 HRV65544:HSW65545 IBR65544:ICS65545 ILN65544:IMO65545 IVJ65544:IWK65545 JFF65544:JGG65545 JPB65544:JQC65545 JYX65544:JZY65545 KIT65544:KJU65545 KSP65544:KTQ65545 LCL65544:LDM65545 LMH65544:LNI65545 LWD65544:LXE65545 MFZ65544:MHA65545 MPV65544:MQW65545 MZR65544:NAS65545 NJN65544:NKO65545 NTJ65544:NUK65545 ODF65544:OEG65545 ONB65544:OOC65545 OWX65544:OXY65545 PGT65544:PHU65545 PQP65544:PRQ65545 QAL65544:QBM65545 QKH65544:QLI65545 QUD65544:QVE65545 RDZ65544:RFA65545 RNV65544:ROW65545 RXR65544:RYS65545 SHN65544:SIO65545 SRJ65544:SSK65545 TBF65544:TCG65545 TLB65544:TMC65545 TUX65544:TVY65545 UET65544:UFU65545 UOP65544:UPQ65545 UYL65544:UZM65545 VIH65544:VJI65545 VSD65544:VTE65545 WBZ65544:WDA65545 WLV65544:WMW65545 WVR65544:WWS65545 J131080:AK131081 JF131080:KG131081 TB131080:UC131081 ACX131080:ADY131081 AMT131080:ANU131081 AWP131080:AXQ131081 BGL131080:BHM131081 BQH131080:BRI131081 CAD131080:CBE131081 CJZ131080:CLA131081 CTV131080:CUW131081 DDR131080:DES131081 DNN131080:DOO131081 DXJ131080:DYK131081 EHF131080:EIG131081 ERB131080:ESC131081 FAX131080:FBY131081 FKT131080:FLU131081 FUP131080:FVQ131081 GEL131080:GFM131081 GOH131080:GPI131081 GYD131080:GZE131081 HHZ131080:HJA131081 HRV131080:HSW131081 IBR131080:ICS131081 ILN131080:IMO131081 IVJ131080:IWK131081 JFF131080:JGG131081 JPB131080:JQC131081 JYX131080:JZY131081 KIT131080:KJU131081 KSP131080:KTQ131081 LCL131080:LDM131081 LMH131080:LNI131081 LWD131080:LXE131081 MFZ131080:MHA131081 MPV131080:MQW131081 MZR131080:NAS131081 NJN131080:NKO131081 NTJ131080:NUK131081 ODF131080:OEG131081 ONB131080:OOC131081 OWX131080:OXY131081 PGT131080:PHU131081 PQP131080:PRQ131081 QAL131080:QBM131081 QKH131080:QLI131081 QUD131080:QVE131081 RDZ131080:RFA131081 RNV131080:ROW131081 RXR131080:RYS131081 SHN131080:SIO131081 SRJ131080:SSK131081 TBF131080:TCG131081 TLB131080:TMC131081 TUX131080:TVY131081 UET131080:UFU131081 UOP131080:UPQ131081 UYL131080:UZM131081 VIH131080:VJI131081 VSD131080:VTE131081 WBZ131080:WDA131081 WLV131080:WMW131081 WVR131080:WWS131081 J196616:AK196617 JF196616:KG196617 TB196616:UC196617 ACX196616:ADY196617 AMT196616:ANU196617 AWP196616:AXQ196617 BGL196616:BHM196617 BQH196616:BRI196617 CAD196616:CBE196617 CJZ196616:CLA196617 CTV196616:CUW196617 DDR196616:DES196617 DNN196616:DOO196617 DXJ196616:DYK196617 EHF196616:EIG196617 ERB196616:ESC196617 FAX196616:FBY196617 FKT196616:FLU196617 FUP196616:FVQ196617 GEL196616:GFM196617 GOH196616:GPI196617 GYD196616:GZE196617 HHZ196616:HJA196617 HRV196616:HSW196617 IBR196616:ICS196617 ILN196616:IMO196617 IVJ196616:IWK196617 JFF196616:JGG196617 JPB196616:JQC196617 JYX196616:JZY196617 KIT196616:KJU196617 KSP196616:KTQ196617 LCL196616:LDM196617 LMH196616:LNI196617 LWD196616:LXE196617 MFZ196616:MHA196617 MPV196616:MQW196617 MZR196616:NAS196617 NJN196616:NKO196617 NTJ196616:NUK196617 ODF196616:OEG196617 ONB196616:OOC196617 OWX196616:OXY196617 PGT196616:PHU196617 PQP196616:PRQ196617 QAL196616:QBM196617 QKH196616:QLI196617 QUD196616:QVE196617 RDZ196616:RFA196617 RNV196616:ROW196617 RXR196616:RYS196617 SHN196616:SIO196617 SRJ196616:SSK196617 TBF196616:TCG196617 TLB196616:TMC196617 TUX196616:TVY196617 UET196616:UFU196617 UOP196616:UPQ196617 UYL196616:UZM196617 VIH196616:VJI196617 VSD196616:VTE196617 WBZ196616:WDA196617 WLV196616:WMW196617 WVR196616:WWS196617 J262152:AK262153 JF262152:KG262153 TB262152:UC262153 ACX262152:ADY262153 AMT262152:ANU262153 AWP262152:AXQ262153 BGL262152:BHM262153 BQH262152:BRI262153 CAD262152:CBE262153 CJZ262152:CLA262153 CTV262152:CUW262153 DDR262152:DES262153 DNN262152:DOO262153 DXJ262152:DYK262153 EHF262152:EIG262153 ERB262152:ESC262153 FAX262152:FBY262153 FKT262152:FLU262153 FUP262152:FVQ262153 GEL262152:GFM262153 GOH262152:GPI262153 GYD262152:GZE262153 HHZ262152:HJA262153 HRV262152:HSW262153 IBR262152:ICS262153 ILN262152:IMO262153 IVJ262152:IWK262153 JFF262152:JGG262153 JPB262152:JQC262153 JYX262152:JZY262153 KIT262152:KJU262153 KSP262152:KTQ262153 LCL262152:LDM262153 LMH262152:LNI262153 LWD262152:LXE262153 MFZ262152:MHA262153 MPV262152:MQW262153 MZR262152:NAS262153 NJN262152:NKO262153 NTJ262152:NUK262153 ODF262152:OEG262153 ONB262152:OOC262153 OWX262152:OXY262153 PGT262152:PHU262153 PQP262152:PRQ262153 QAL262152:QBM262153 QKH262152:QLI262153 QUD262152:QVE262153 RDZ262152:RFA262153 RNV262152:ROW262153 RXR262152:RYS262153 SHN262152:SIO262153 SRJ262152:SSK262153 TBF262152:TCG262153 TLB262152:TMC262153 TUX262152:TVY262153 UET262152:UFU262153 UOP262152:UPQ262153 UYL262152:UZM262153 VIH262152:VJI262153 VSD262152:VTE262153 WBZ262152:WDA262153 WLV262152:WMW262153 WVR262152:WWS262153 J327688:AK327689 JF327688:KG327689 TB327688:UC327689 ACX327688:ADY327689 AMT327688:ANU327689 AWP327688:AXQ327689 BGL327688:BHM327689 BQH327688:BRI327689 CAD327688:CBE327689 CJZ327688:CLA327689 CTV327688:CUW327689 DDR327688:DES327689 DNN327688:DOO327689 DXJ327688:DYK327689 EHF327688:EIG327689 ERB327688:ESC327689 FAX327688:FBY327689 FKT327688:FLU327689 FUP327688:FVQ327689 GEL327688:GFM327689 GOH327688:GPI327689 GYD327688:GZE327689 HHZ327688:HJA327689 HRV327688:HSW327689 IBR327688:ICS327689 ILN327688:IMO327689 IVJ327688:IWK327689 JFF327688:JGG327689 JPB327688:JQC327689 JYX327688:JZY327689 KIT327688:KJU327689 KSP327688:KTQ327689 LCL327688:LDM327689 LMH327688:LNI327689 LWD327688:LXE327689 MFZ327688:MHA327689 MPV327688:MQW327689 MZR327688:NAS327689 NJN327688:NKO327689 NTJ327688:NUK327689 ODF327688:OEG327689 ONB327688:OOC327689 OWX327688:OXY327689 PGT327688:PHU327689 PQP327688:PRQ327689 QAL327688:QBM327689 QKH327688:QLI327689 QUD327688:QVE327689 RDZ327688:RFA327689 RNV327688:ROW327689 RXR327688:RYS327689 SHN327688:SIO327689 SRJ327688:SSK327689 TBF327688:TCG327689 TLB327688:TMC327689 TUX327688:TVY327689 UET327688:UFU327689 UOP327688:UPQ327689 UYL327688:UZM327689 VIH327688:VJI327689 VSD327688:VTE327689 WBZ327688:WDA327689 WLV327688:WMW327689 WVR327688:WWS327689 J393224:AK393225 JF393224:KG393225 TB393224:UC393225 ACX393224:ADY393225 AMT393224:ANU393225 AWP393224:AXQ393225 BGL393224:BHM393225 BQH393224:BRI393225 CAD393224:CBE393225 CJZ393224:CLA393225 CTV393224:CUW393225 DDR393224:DES393225 DNN393224:DOO393225 DXJ393224:DYK393225 EHF393224:EIG393225 ERB393224:ESC393225 FAX393224:FBY393225 FKT393224:FLU393225 FUP393224:FVQ393225 GEL393224:GFM393225 GOH393224:GPI393225 GYD393224:GZE393225 HHZ393224:HJA393225 HRV393224:HSW393225 IBR393224:ICS393225 ILN393224:IMO393225 IVJ393224:IWK393225 JFF393224:JGG393225 JPB393224:JQC393225 JYX393224:JZY393225 KIT393224:KJU393225 KSP393224:KTQ393225 LCL393224:LDM393225 LMH393224:LNI393225 LWD393224:LXE393225 MFZ393224:MHA393225 MPV393224:MQW393225 MZR393224:NAS393225 NJN393224:NKO393225 NTJ393224:NUK393225 ODF393224:OEG393225 ONB393224:OOC393225 OWX393224:OXY393225 PGT393224:PHU393225 PQP393224:PRQ393225 QAL393224:QBM393225 QKH393224:QLI393225 QUD393224:QVE393225 RDZ393224:RFA393225 RNV393224:ROW393225 RXR393224:RYS393225 SHN393224:SIO393225 SRJ393224:SSK393225 TBF393224:TCG393225 TLB393224:TMC393225 TUX393224:TVY393225 UET393224:UFU393225 UOP393224:UPQ393225 UYL393224:UZM393225 VIH393224:VJI393225 VSD393224:VTE393225 WBZ393224:WDA393225 WLV393224:WMW393225 WVR393224:WWS393225 J458760:AK458761 JF458760:KG458761 TB458760:UC458761 ACX458760:ADY458761 AMT458760:ANU458761 AWP458760:AXQ458761 BGL458760:BHM458761 BQH458760:BRI458761 CAD458760:CBE458761 CJZ458760:CLA458761 CTV458760:CUW458761 DDR458760:DES458761 DNN458760:DOO458761 DXJ458760:DYK458761 EHF458760:EIG458761 ERB458760:ESC458761 FAX458760:FBY458761 FKT458760:FLU458761 FUP458760:FVQ458761 GEL458760:GFM458761 GOH458760:GPI458761 GYD458760:GZE458761 HHZ458760:HJA458761 HRV458760:HSW458761 IBR458760:ICS458761 ILN458760:IMO458761 IVJ458760:IWK458761 JFF458760:JGG458761 JPB458760:JQC458761 JYX458760:JZY458761 KIT458760:KJU458761 KSP458760:KTQ458761 LCL458760:LDM458761 LMH458760:LNI458761 LWD458760:LXE458761 MFZ458760:MHA458761 MPV458760:MQW458761 MZR458760:NAS458761 NJN458760:NKO458761 NTJ458760:NUK458761 ODF458760:OEG458761 ONB458760:OOC458761 OWX458760:OXY458761 PGT458760:PHU458761 PQP458760:PRQ458761 QAL458760:QBM458761 QKH458760:QLI458761 QUD458760:QVE458761 RDZ458760:RFA458761 RNV458760:ROW458761 RXR458760:RYS458761 SHN458760:SIO458761 SRJ458760:SSK458761 TBF458760:TCG458761 TLB458760:TMC458761 TUX458760:TVY458761 UET458760:UFU458761 UOP458760:UPQ458761 UYL458760:UZM458761 VIH458760:VJI458761 VSD458760:VTE458761 WBZ458760:WDA458761 WLV458760:WMW458761 WVR458760:WWS458761 J524296:AK524297 JF524296:KG524297 TB524296:UC524297 ACX524296:ADY524297 AMT524296:ANU524297 AWP524296:AXQ524297 BGL524296:BHM524297 BQH524296:BRI524297 CAD524296:CBE524297 CJZ524296:CLA524297 CTV524296:CUW524297 DDR524296:DES524297 DNN524296:DOO524297 DXJ524296:DYK524297 EHF524296:EIG524297 ERB524296:ESC524297 FAX524296:FBY524297 FKT524296:FLU524297 FUP524296:FVQ524297 GEL524296:GFM524297 GOH524296:GPI524297 GYD524296:GZE524297 HHZ524296:HJA524297 HRV524296:HSW524297 IBR524296:ICS524297 ILN524296:IMO524297 IVJ524296:IWK524297 JFF524296:JGG524297 JPB524296:JQC524297 JYX524296:JZY524297 KIT524296:KJU524297 KSP524296:KTQ524297 LCL524296:LDM524297 LMH524296:LNI524297 LWD524296:LXE524297 MFZ524296:MHA524297 MPV524296:MQW524297 MZR524296:NAS524297 NJN524296:NKO524297 NTJ524296:NUK524297 ODF524296:OEG524297 ONB524296:OOC524297 OWX524296:OXY524297 PGT524296:PHU524297 PQP524296:PRQ524297 QAL524296:QBM524297 QKH524296:QLI524297 QUD524296:QVE524297 RDZ524296:RFA524297 RNV524296:ROW524297 RXR524296:RYS524297 SHN524296:SIO524297 SRJ524296:SSK524297 TBF524296:TCG524297 TLB524296:TMC524297 TUX524296:TVY524297 UET524296:UFU524297 UOP524296:UPQ524297 UYL524296:UZM524297 VIH524296:VJI524297 VSD524296:VTE524297 WBZ524296:WDA524297 WLV524296:WMW524297 WVR524296:WWS524297 J589832:AK589833 JF589832:KG589833 TB589832:UC589833 ACX589832:ADY589833 AMT589832:ANU589833 AWP589832:AXQ589833 BGL589832:BHM589833 BQH589832:BRI589833 CAD589832:CBE589833 CJZ589832:CLA589833 CTV589832:CUW589833 DDR589832:DES589833 DNN589832:DOO589833 DXJ589832:DYK589833 EHF589832:EIG589833 ERB589832:ESC589833 FAX589832:FBY589833 FKT589832:FLU589833 FUP589832:FVQ589833 GEL589832:GFM589833 GOH589832:GPI589833 GYD589832:GZE589833 HHZ589832:HJA589833 HRV589832:HSW589833 IBR589832:ICS589833 ILN589832:IMO589833 IVJ589832:IWK589833 JFF589832:JGG589833 JPB589832:JQC589833 JYX589832:JZY589833 KIT589832:KJU589833 KSP589832:KTQ589833 LCL589832:LDM589833 LMH589832:LNI589833 LWD589832:LXE589833 MFZ589832:MHA589833 MPV589832:MQW589833 MZR589832:NAS589833 NJN589832:NKO589833 NTJ589832:NUK589833 ODF589832:OEG589833 ONB589832:OOC589833 OWX589832:OXY589833 PGT589832:PHU589833 PQP589832:PRQ589833 QAL589832:QBM589833 QKH589832:QLI589833 QUD589832:QVE589833 RDZ589832:RFA589833 RNV589832:ROW589833 RXR589832:RYS589833 SHN589832:SIO589833 SRJ589832:SSK589833 TBF589832:TCG589833 TLB589832:TMC589833 TUX589832:TVY589833 UET589832:UFU589833 UOP589832:UPQ589833 UYL589832:UZM589833 VIH589832:VJI589833 VSD589832:VTE589833 WBZ589832:WDA589833 WLV589832:WMW589833 WVR589832:WWS589833 J655368:AK655369 JF655368:KG655369 TB655368:UC655369 ACX655368:ADY655369 AMT655368:ANU655369 AWP655368:AXQ655369 BGL655368:BHM655369 BQH655368:BRI655369 CAD655368:CBE655369 CJZ655368:CLA655369 CTV655368:CUW655369 DDR655368:DES655369 DNN655368:DOO655369 DXJ655368:DYK655369 EHF655368:EIG655369 ERB655368:ESC655369 FAX655368:FBY655369 FKT655368:FLU655369 FUP655368:FVQ655369 GEL655368:GFM655369 GOH655368:GPI655369 GYD655368:GZE655369 HHZ655368:HJA655369 HRV655368:HSW655369 IBR655368:ICS655369 ILN655368:IMO655369 IVJ655368:IWK655369 JFF655368:JGG655369 JPB655368:JQC655369 JYX655368:JZY655369 KIT655368:KJU655369 KSP655368:KTQ655369 LCL655368:LDM655369 LMH655368:LNI655369 LWD655368:LXE655369 MFZ655368:MHA655369 MPV655368:MQW655369 MZR655368:NAS655369 NJN655368:NKO655369 NTJ655368:NUK655369 ODF655368:OEG655369 ONB655368:OOC655369 OWX655368:OXY655369 PGT655368:PHU655369 PQP655368:PRQ655369 QAL655368:QBM655369 QKH655368:QLI655369 QUD655368:QVE655369 RDZ655368:RFA655369 RNV655368:ROW655369 RXR655368:RYS655369 SHN655368:SIO655369 SRJ655368:SSK655369 TBF655368:TCG655369 TLB655368:TMC655369 TUX655368:TVY655369 UET655368:UFU655369 UOP655368:UPQ655369 UYL655368:UZM655369 VIH655368:VJI655369 VSD655368:VTE655369 WBZ655368:WDA655369 WLV655368:WMW655369 WVR655368:WWS655369 J720904:AK720905 JF720904:KG720905 TB720904:UC720905 ACX720904:ADY720905 AMT720904:ANU720905 AWP720904:AXQ720905 BGL720904:BHM720905 BQH720904:BRI720905 CAD720904:CBE720905 CJZ720904:CLA720905 CTV720904:CUW720905 DDR720904:DES720905 DNN720904:DOO720905 DXJ720904:DYK720905 EHF720904:EIG720905 ERB720904:ESC720905 FAX720904:FBY720905 FKT720904:FLU720905 FUP720904:FVQ720905 GEL720904:GFM720905 GOH720904:GPI720905 GYD720904:GZE720905 HHZ720904:HJA720905 HRV720904:HSW720905 IBR720904:ICS720905 ILN720904:IMO720905 IVJ720904:IWK720905 JFF720904:JGG720905 JPB720904:JQC720905 JYX720904:JZY720905 KIT720904:KJU720905 KSP720904:KTQ720905 LCL720904:LDM720905 LMH720904:LNI720905 LWD720904:LXE720905 MFZ720904:MHA720905 MPV720904:MQW720905 MZR720904:NAS720905 NJN720904:NKO720905 NTJ720904:NUK720905 ODF720904:OEG720905 ONB720904:OOC720905 OWX720904:OXY720905 PGT720904:PHU720905 PQP720904:PRQ720905 QAL720904:QBM720905 QKH720904:QLI720905 QUD720904:QVE720905 RDZ720904:RFA720905 RNV720904:ROW720905 RXR720904:RYS720905 SHN720904:SIO720905 SRJ720904:SSK720905 TBF720904:TCG720905 TLB720904:TMC720905 TUX720904:TVY720905 UET720904:UFU720905 UOP720904:UPQ720905 UYL720904:UZM720905 VIH720904:VJI720905 VSD720904:VTE720905 WBZ720904:WDA720905 WLV720904:WMW720905 WVR720904:WWS720905 J786440:AK786441 JF786440:KG786441 TB786440:UC786441 ACX786440:ADY786441 AMT786440:ANU786441 AWP786440:AXQ786441 BGL786440:BHM786441 BQH786440:BRI786441 CAD786440:CBE786441 CJZ786440:CLA786441 CTV786440:CUW786441 DDR786440:DES786441 DNN786440:DOO786441 DXJ786440:DYK786441 EHF786440:EIG786441 ERB786440:ESC786441 FAX786440:FBY786441 FKT786440:FLU786441 FUP786440:FVQ786441 GEL786440:GFM786441 GOH786440:GPI786441 GYD786440:GZE786441 HHZ786440:HJA786441 HRV786440:HSW786441 IBR786440:ICS786441 ILN786440:IMO786441 IVJ786440:IWK786441 JFF786440:JGG786441 JPB786440:JQC786441 JYX786440:JZY786441 KIT786440:KJU786441 KSP786440:KTQ786441 LCL786440:LDM786441 LMH786440:LNI786441 LWD786440:LXE786441 MFZ786440:MHA786441 MPV786440:MQW786441 MZR786440:NAS786441 NJN786440:NKO786441 NTJ786440:NUK786441 ODF786440:OEG786441 ONB786440:OOC786441 OWX786440:OXY786441 PGT786440:PHU786441 PQP786440:PRQ786441 QAL786440:QBM786441 QKH786440:QLI786441 QUD786440:QVE786441 RDZ786440:RFA786441 RNV786440:ROW786441 RXR786440:RYS786441 SHN786440:SIO786441 SRJ786440:SSK786441 TBF786440:TCG786441 TLB786440:TMC786441 TUX786440:TVY786441 UET786440:UFU786441 UOP786440:UPQ786441 UYL786440:UZM786441 VIH786440:VJI786441 VSD786440:VTE786441 WBZ786440:WDA786441 WLV786440:WMW786441 WVR786440:WWS786441 J851976:AK851977 JF851976:KG851977 TB851976:UC851977 ACX851976:ADY851977 AMT851976:ANU851977 AWP851976:AXQ851977 BGL851976:BHM851977 BQH851976:BRI851977 CAD851976:CBE851977 CJZ851976:CLA851977 CTV851976:CUW851977 DDR851976:DES851977 DNN851976:DOO851977 DXJ851976:DYK851977 EHF851976:EIG851977 ERB851976:ESC851977 FAX851976:FBY851977 FKT851976:FLU851977 FUP851976:FVQ851977 GEL851976:GFM851977 GOH851976:GPI851977 GYD851976:GZE851977 HHZ851976:HJA851977 HRV851976:HSW851977 IBR851976:ICS851977 ILN851976:IMO851977 IVJ851976:IWK851977 JFF851976:JGG851977 JPB851976:JQC851977 JYX851976:JZY851977 KIT851976:KJU851977 KSP851976:KTQ851977 LCL851976:LDM851977 LMH851976:LNI851977 LWD851976:LXE851977 MFZ851976:MHA851977 MPV851976:MQW851977 MZR851976:NAS851977 NJN851976:NKO851977 NTJ851976:NUK851977 ODF851976:OEG851977 ONB851976:OOC851977 OWX851976:OXY851977 PGT851976:PHU851977 PQP851976:PRQ851977 QAL851976:QBM851977 QKH851976:QLI851977 QUD851976:QVE851977 RDZ851976:RFA851977 RNV851976:ROW851977 RXR851976:RYS851977 SHN851976:SIO851977 SRJ851976:SSK851977 TBF851976:TCG851977 TLB851976:TMC851977 TUX851976:TVY851977 UET851976:UFU851977 UOP851976:UPQ851977 UYL851976:UZM851977 VIH851976:VJI851977 VSD851976:VTE851977 WBZ851976:WDA851977 WLV851976:WMW851977 WVR851976:WWS851977 J917512:AK917513 JF917512:KG917513 TB917512:UC917513 ACX917512:ADY917513 AMT917512:ANU917513 AWP917512:AXQ917513 BGL917512:BHM917513 BQH917512:BRI917513 CAD917512:CBE917513 CJZ917512:CLA917513 CTV917512:CUW917513 DDR917512:DES917513 DNN917512:DOO917513 DXJ917512:DYK917513 EHF917512:EIG917513 ERB917512:ESC917513 FAX917512:FBY917513 FKT917512:FLU917513 FUP917512:FVQ917513 GEL917512:GFM917513 GOH917512:GPI917513 GYD917512:GZE917513 HHZ917512:HJA917513 HRV917512:HSW917513 IBR917512:ICS917513 ILN917512:IMO917513 IVJ917512:IWK917513 JFF917512:JGG917513 JPB917512:JQC917513 JYX917512:JZY917513 KIT917512:KJU917513 KSP917512:KTQ917513 LCL917512:LDM917513 LMH917512:LNI917513 LWD917512:LXE917513 MFZ917512:MHA917513 MPV917512:MQW917513 MZR917512:NAS917513 NJN917512:NKO917513 NTJ917512:NUK917513 ODF917512:OEG917513 ONB917512:OOC917513 OWX917512:OXY917513 PGT917512:PHU917513 PQP917512:PRQ917513 QAL917512:QBM917513 QKH917512:QLI917513 QUD917512:QVE917513 RDZ917512:RFA917513 RNV917512:ROW917513 RXR917512:RYS917513 SHN917512:SIO917513 SRJ917512:SSK917513 TBF917512:TCG917513 TLB917512:TMC917513 TUX917512:TVY917513 UET917512:UFU917513 UOP917512:UPQ917513 UYL917512:UZM917513 VIH917512:VJI917513 VSD917512:VTE917513 WBZ917512:WDA917513 WLV917512:WMW917513 WVR917512:WWS917513 J983048:AK983049 JF983048:KG983049 TB983048:UC983049 ACX983048:ADY983049 AMT983048:ANU983049 AWP983048:AXQ983049 BGL983048:BHM983049 BQH983048:BRI983049 CAD983048:CBE983049 CJZ983048:CLA983049 CTV983048:CUW983049 DDR983048:DES983049 DNN983048:DOO983049 DXJ983048:DYK983049 EHF983048:EIG983049 ERB983048:ESC983049 FAX983048:FBY983049 FKT983048:FLU983049 FUP983048:FVQ983049 GEL983048:GFM983049 GOH983048:GPI983049 GYD983048:GZE983049 HHZ983048:HJA983049 HRV983048:HSW983049 IBR983048:ICS983049 ILN983048:IMO983049 IVJ983048:IWK983049 JFF983048:JGG983049 JPB983048:JQC983049 JYX983048:JZY983049 KIT983048:KJU983049 KSP983048:KTQ983049 LCL983048:LDM983049 LMH983048:LNI983049 LWD983048:LXE983049 MFZ983048:MHA983049 MPV983048:MQW983049 MZR983048:NAS983049 NJN983048:NKO983049 NTJ983048:NUK983049 ODF983048:OEG983049 ONB983048:OOC983049 OWX983048:OXY983049 PGT983048:PHU983049 PQP983048:PRQ983049 QAL983048:QBM983049 QKH983048:QLI983049 QUD983048:QVE983049 RDZ983048:RFA983049 RNV983048:ROW983049 RXR983048:RYS983049 SHN983048:SIO983049 SRJ983048:SSK983049 TBF983048:TCG983049 TLB983048:TMC983049 TUX983048:TVY983049 UET983048:UFU983049 UOP983048:UPQ983049 UYL983048:UZM983049 VIH983048:VJI983049 VSD983048:VTE983049 WBZ983048:WDA983049 WLV983048:WMW983049 WVR983048:WWS983049 J22:AK23 JF22:KG23 TB22:UC23 ACX22:ADY23 AMT22:ANU23 AWP22:AXQ23 BGL22:BHM23 BQH22:BRI23 CAD22:CBE23 CJZ22:CLA23 CTV22:CUW23 DDR22:DES23 DNN22:DOO23 DXJ22:DYK23 EHF22:EIG23 ERB22:ESC23 FAX22:FBY23 FKT22:FLU23 FUP22:FVQ23 GEL22:GFM23 GOH22:GPI23 GYD22:GZE23 HHZ22:HJA23 HRV22:HSW23 IBR22:ICS23 ILN22:IMO23 IVJ22:IWK23 JFF22:JGG23 JPB22:JQC23 JYX22:JZY23 KIT22:KJU23 KSP22:KTQ23 LCL22:LDM23 LMH22:LNI23 LWD22:LXE23 MFZ22:MHA23 MPV22:MQW23 MZR22:NAS23 NJN22:NKO23 NTJ22:NUK23 ODF22:OEG23 ONB22:OOC23 OWX22:OXY23 PGT22:PHU23 PQP22:PRQ23 QAL22:QBM23 QKH22:QLI23 QUD22:QVE23 RDZ22:RFA23 RNV22:ROW23 RXR22:RYS23 SHN22:SIO23 SRJ22:SSK23 TBF22:TCG23 TLB22:TMC23 TUX22:TVY23 UET22:UFU23 UOP22:UPQ23 UYL22:UZM23 VIH22:VJI23 VSD22:VTE23 WBZ22:WDA23 WLV22:WMW23 WVR22:WWS23 J65558:AK65559 JF65558:KG65559 TB65558:UC65559 ACX65558:ADY65559 AMT65558:ANU65559 AWP65558:AXQ65559 BGL65558:BHM65559 BQH65558:BRI65559 CAD65558:CBE65559 CJZ65558:CLA65559 CTV65558:CUW65559 DDR65558:DES65559 DNN65558:DOO65559 DXJ65558:DYK65559 EHF65558:EIG65559 ERB65558:ESC65559 FAX65558:FBY65559 FKT65558:FLU65559 FUP65558:FVQ65559 GEL65558:GFM65559 GOH65558:GPI65559 GYD65558:GZE65559 HHZ65558:HJA65559 HRV65558:HSW65559 IBR65558:ICS65559 ILN65558:IMO65559 IVJ65558:IWK65559 JFF65558:JGG65559 JPB65558:JQC65559 JYX65558:JZY65559 KIT65558:KJU65559 KSP65558:KTQ65559 LCL65558:LDM65559 LMH65558:LNI65559 LWD65558:LXE65559 MFZ65558:MHA65559 MPV65558:MQW65559 MZR65558:NAS65559 NJN65558:NKO65559 NTJ65558:NUK65559 ODF65558:OEG65559 ONB65558:OOC65559 OWX65558:OXY65559 PGT65558:PHU65559 PQP65558:PRQ65559 QAL65558:QBM65559 QKH65558:QLI65559 QUD65558:QVE65559 RDZ65558:RFA65559 RNV65558:ROW65559 RXR65558:RYS65559 SHN65558:SIO65559 SRJ65558:SSK65559 TBF65558:TCG65559 TLB65558:TMC65559 TUX65558:TVY65559 UET65558:UFU65559 UOP65558:UPQ65559 UYL65558:UZM65559 VIH65558:VJI65559 VSD65558:VTE65559 WBZ65558:WDA65559 WLV65558:WMW65559 WVR65558:WWS65559 J131094:AK131095 JF131094:KG131095 TB131094:UC131095 ACX131094:ADY131095 AMT131094:ANU131095 AWP131094:AXQ131095 BGL131094:BHM131095 BQH131094:BRI131095 CAD131094:CBE131095 CJZ131094:CLA131095 CTV131094:CUW131095 DDR131094:DES131095 DNN131094:DOO131095 DXJ131094:DYK131095 EHF131094:EIG131095 ERB131094:ESC131095 FAX131094:FBY131095 FKT131094:FLU131095 FUP131094:FVQ131095 GEL131094:GFM131095 GOH131094:GPI131095 GYD131094:GZE131095 HHZ131094:HJA131095 HRV131094:HSW131095 IBR131094:ICS131095 ILN131094:IMO131095 IVJ131094:IWK131095 JFF131094:JGG131095 JPB131094:JQC131095 JYX131094:JZY131095 KIT131094:KJU131095 KSP131094:KTQ131095 LCL131094:LDM131095 LMH131094:LNI131095 LWD131094:LXE131095 MFZ131094:MHA131095 MPV131094:MQW131095 MZR131094:NAS131095 NJN131094:NKO131095 NTJ131094:NUK131095 ODF131094:OEG131095 ONB131094:OOC131095 OWX131094:OXY131095 PGT131094:PHU131095 PQP131094:PRQ131095 QAL131094:QBM131095 QKH131094:QLI131095 QUD131094:QVE131095 RDZ131094:RFA131095 RNV131094:ROW131095 RXR131094:RYS131095 SHN131094:SIO131095 SRJ131094:SSK131095 TBF131094:TCG131095 TLB131094:TMC131095 TUX131094:TVY131095 UET131094:UFU131095 UOP131094:UPQ131095 UYL131094:UZM131095 VIH131094:VJI131095 VSD131094:VTE131095 WBZ131094:WDA131095 WLV131094:WMW131095 WVR131094:WWS131095 J196630:AK196631 JF196630:KG196631 TB196630:UC196631 ACX196630:ADY196631 AMT196630:ANU196631 AWP196630:AXQ196631 BGL196630:BHM196631 BQH196630:BRI196631 CAD196630:CBE196631 CJZ196630:CLA196631 CTV196630:CUW196631 DDR196630:DES196631 DNN196630:DOO196631 DXJ196630:DYK196631 EHF196630:EIG196631 ERB196630:ESC196631 FAX196630:FBY196631 FKT196630:FLU196631 FUP196630:FVQ196631 GEL196630:GFM196631 GOH196630:GPI196631 GYD196630:GZE196631 HHZ196630:HJA196631 HRV196630:HSW196631 IBR196630:ICS196631 ILN196630:IMO196631 IVJ196630:IWK196631 JFF196630:JGG196631 JPB196630:JQC196631 JYX196630:JZY196631 KIT196630:KJU196631 KSP196630:KTQ196631 LCL196630:LDM196631 LMH196630:LNI196631 LWD196630:LXE196631 MFZ196630:MHA196631 MPV196630:MQW196631 MZR196630:NAS196631 NJN196630:NKO196631 NTJ196630:NUK196631 ODF196630:OEG196631 ONB196630:OOC196631 OWX196630:OXY196631 PGT196630:PHU196631 PQP196630:PRQ196631 QAL196630:QBM196631 QKH196630:QLI196631 QUD196630:QVE196631 RDZ196630:RFA196631 RNV196630:ROW196631 RXR196630:RYS196631 SHN196630:SIO196631 SRJ196630:SSK196631 TBF196630:TCG196631 TLB196630:TMC196631 TUX196630:TVY196631 UET196630:UFU196631 UOP196630:UPQ196631 UYL196630:UZM196631 VIH196630:VJI196631 VSD196630:VTE196631 WBZ196630:WDA196631 WLV196630:WMW196631 WVR196630:WWS196631 J262166:AK262167 JF262166:KG262167 TB262166:UC262167 ACX262166:ADY262167 AMT262166:ANU262167 AWP262166:AXQ262167 BGL262166:BHM262167 BQH262166:BRI262167 CAD262166:CBE262167 CJZ262166:CLA262167 CTV262166:CUW262167 DDR262166:DES262167 DNN262166:DOO262167 DXJ262166:DYK262167 EHF262166:EIG262167 ERB262166:ESC262167 FAX262166:FBY262167 FKT262166:FLU262167 FUP262166:FVQ262167 GEL262166:GFM262167 GOH262166:GPI262167 GYD262166:GZE262167 HHZ262166:HJA262167 HRV262166:HSW262167 IBR262166:ICS262167 ILN262166:IMO262167 IVJ262166:IWK262167 JFF262166:JGG262167 JPB262166:JQC262167 JYX262166:JZY262167 KIT262166:KJU262167 KSP262166:KTQ262167 LCL262166:LDM262167 LMH262166:LNI262167 LWD262166:LXE262167 MFZ262166:MHA262167 MPV262166:MQW262167 MZR262166:NAS262167 NJN262166:NKO262167 NTJ262166:NUK262167 ODF262166:OEG262167 ONB262166:OOC262167 OWX262166:OXY262167 PGT262166:PHU262167 PQP262166:PRQ262167 QAL262166:QBM262167 QKH262166:QLI262167 QUD262166:QVE262167 RDZ262166:RFA262167 RNV262166:ROW262167 RXR262166:RYS262167 SHN262166:SIO262167 SRJ262166:SSK262167 TBF262166:TCG262167 TLB262166:TMC262167 TUX262166:TVY262167 UET262166:UFU262167 UOP262166:UPQ262167 UYL262166:UZM262167 VIH262166:VJI262167 VSD262166:VTE262167 WBZ262166:WDA262167 WLV262166:WMW262167 WVR262166:WWS262167 J327702:AK327703 JF327702:KG327703 TB327702:UC327703 ACX327702:ADY327703 AMT327702:ANU327703 AWP327702:AXQ327703 BGL327702:BHM327703 BQH327702:BRI327703 CAD327702:CBE327703 CJZ327702:CLA327703 CTV327702:CUW327703 DDR327702:DES327703 DNN327702:DOO327703 DXJ327702:DYK327703 EHF327702:EIG327703 ERB327702:ESC327703 FAX327702:FBY327703 FKT327702:FLU327703 FUP327702:FVQ327703 GEL327702:GFM327703 GOH327702:GPI327703 GYD327702:GZE327703 HHZ327702:HJA327703 HRV327702:HSW327703 IBR327702:ICS327703 ILN327702:IMO327703 IVJ327702:IWK327703 JFF327702:JGG327703 JPB327702:JQC327703 JYX327702:JZY327703 KIT327702:KJU327703 KSP327702:KTQ327703 LCL327702:LDM327703 LMH327702:LNI327703 LWD327702:LXE327703 MFZ327702:MHA327703 MPV327702:MQW327703 MZR327702:NAS327703 NJN327702:NKO327703 NTJ327702:NUK327703 ODF327702:OEG327703 ONB327702:OOC327703 OWX327702:OXY327703 PGT327702:PHU327703 PQP327702:PRQ327703 QAL327702:QBM327703 QKH327702:QLI327703 QUD327702:QVE327703 RDZ327702:RFA327703 RNV327702:ROW327703 RXR327702:RYS327703 SHN327702:SIO327703 SRJ327702:SSK327703 TBF327702:TCG327703 TLB327702:TMC327703 TUX327702:TVY327703 UET327702:UFU327703 UOP327702:UPQ327703 UYL327702:UZM327703 VIH327702:VJI327703 VSD327702:VTE327703 WBZ327702:WDA327703 WLV327702:WMW327703 WVR327702:WWS327703 J393238:AK393239 JF393238:KG393239 TB393238:UC393239 ACX393238:ADY393239 AMT393238:ANU393239 AWP393238:AXQ393239 BGL393238:BHM393239 BQH393238:BRI393239 CAD393238:CBE393239 CJZ393238:CLA393239 CTV393238:CUW393239 DDR393238:DES393239 DNN393238:DOO393239 DXJ393238:DYK393239 EHF393238:EIG393239 ERB393238:ESC393239 FAX393238:FBY393239 FKT393238:FLU393239 FUP393238:FVQ393239 GEL393238:GFM393239 GOH393238:GPI393239 GYD393238:GZE393239 HHZ393238:HJA393239 HRV393238:HSW393239 IBR393238:ICS393239 ILN393238:IMO393239 IVJ393238:IWK393239 JFF393238:JGG393239 JPB393238:JQC393239 JYX393238:JZY393239 KIT393238:KJU393239 KSP393238:KTQ393239 LCL393238:LDM393239 LMH393238:LNI393239 LWD393238:LXE393239 MFZ393238:MHA393239 MPV393238:MQW393239 MZR393238:NAS393239 NJN393238:NKO393239 NTJ393238:NUK393239 ODF393238:OEG393239 ONB393238:OOC393239 OWX393238:OXY393239 PGT393238:PHU393239 PQP393238:PRQ393239 QAL393238:QBM393239 QKH393238:QLI393239 QUD393238:QVE393239 RDZ393238:RFA393239 RNV393238:ROW393239 RXR393238:RYS393239 SHN393238:SIO393239 SRJ393238:SSK393239 TBF393238:TCG393239 TLB393238:TMC393239 TUX393238:TVY393239 UET393238:UFU393239 UOP393238:UPQ393239 UYL393238:UZM393239 VIH393238:VJI393239 VSD393238:VTE393239 WBZ393238:WDA393239 WLV393238:WMW393239 WVR393238:WWS393239 J458774:AK458775 JF458774:KG458775 TB458774:UC458775 ACX458774:ADY458775 AMT458774:ANU458775 AWP458774:AXQ458775 BGL458774:BHM458775 BQH458774:BRI458775 CAD458774:CBE458775 CJZ458774:CLA458775 CTV458774:CUW458775 DDR458774:DES458775 DNN458774:DOO458775 DXJ458774:DYK458775 EHF458774:EIG458775 ERB458774:ESC458775 FAX458774:FBY458775 FKT458774:FLU458775 FUP458774:FVQ458775 GEL458774:GFM458775 GOH458774:GPI458775 GYD458774:GZE458775 HHZ458774:HJA458775 HRV458774:HSW458775 IBR458774:ICS458775 ILN458774:IMO458775 IVJ458774:IWK458775 JFF458774:JGG458775 JPB458774:JQC458775 JYX458774:JZY458775 KIT458774:KJU458775 KSP458774:KTQ458775 LCL458774:LDM458775 LMH458774:LNI458775 LWD458774:LXE458775 MFZ458774:MHA458775 MPV458774:MQW458775 MZR458774:NAS458775 NJN458774:NKO458775 NTJ458774:NUK458775 ODF458774:OEG458775 ONB458774:OOC458775 OWX458774:OXY458775 PGT458774:PHU458775 PQP458774:PRQ458775 QAL458774:QBM458775 QKH458774:QLI458775 QUD458774:QVE458775 RDZ458774:RFA458775 RNV458774:ROW458775 RXR458774:RYS458775 SHN458774:SIO458775 SRJ458774:SSK458775 TBF458774:TCG458775 TLB458774:TMC458775 TUX458774:TVY458775 UET458774:UFU458775 UOP458774:UPQ458775 UYL458774:UZM458775 VIH458774:VJI458775 VSD458774:VTE458775 WBZ458774:WDA458775 WLV458774:WMW458775 WVR458774:WWS458775 J524310:AK524311 JF524310:KG524311 TB524310:UC524311 ACX524310:ADY524311 AMT524310:ANU524311 AWP524310:AXQ524311 BGL524310:BHM524311 BQH524310:BRI524311 CAD524310:CBE524311 CJZ524310:CLA524311 CTV524310:CUW524311 DDR524310:DES524311 DNN524310:DOO524311 DXJ524310:DYK524311 EHF524310:EIG524311 ERB524310:ESC524311 FAX524310:FBY524311 FKT524310:FLU524311 FUP524310:FVQ524311 GEL524310:GFM524311 GOH524310:GPI524311 GYD524310:GZE524311 HHZ524310:HJA524311 HRV524310:HSW524311 IBR524310:ICS524311 ILN524310:IMO524311 IVJ524310:IWK524311 JFF524310:JGG524311 JPB524310:JQC524311 JYX524310:JZY524311 KIT524310:KJU524311 KSP524310:KTQ524311 LCL524310:LDM524311 LMH524310:LNI524311 LWD524310:LXE524311 MFZ524310:MHA524311 MPV524310:MQW524311 MZR524310:NAS524311 NJN524310:NKO524311 NTJ524310:NUK524311 ODF524310:OEG524311 ONB524310:OOC524311 OWX524310:OXY524311 PGT524310:PHU524311 PQP524310:PRQ524311 QAL524310:QBM524311 QKH524310:QLI524311 QUD524310:QVE524311 RDZ524310:RFA524311 RNV524310:ROW524311 RXR524310:RYS524311 SHN524310:SIO524311 SRJ524310:SSK524311 TBF524310:TCG524311 TLB524310:TMC524311 TUX524310:TVY524311 UET524310:UFU524311 UOP524310:UPQ524311 UYL524310:UZM524311 VIH524310:VJI524311 VSD524310:VTE524311 WBZ524310:WDA524311 WLV524310:WMW524311 WVR524310:WWS524311 J589846:AK589847 JF589846:KG589847 TB589846:UC589847 ACX589846:ADY589847 AMT589846:ANU589847 AWP589846:AXQ589847 BGL589846:BHM589847 BQH589846:BRI589847 CAD589846:CBE589847 CJZ589846:CLA589847 CTV589846:CUW589847 DDR589846:DES589847 DNN589846:DOO589847 DXJ589846:DYK589847 EHF589846:EIG589847 ERB589846:ESC589847 FAX589846:FBY589847 FKT589846:FLU589847 FUP589846:FVQ589847 GEL589846:GFM589847 GOH589846:GPI589847 GYD589846:GZE589847 HHZ589846:HJA589847 HRV589846:HSW589847 IBR589846:ICS589847 ILN589846:IMO589847 IVJ589846:IWK589847 JFF589846:JGG589847 JPB589846:JQC589847 JYX589846:JZY589847 KIT589846:KJU589847 KSP589846:KTQ589847 LCL589846:LDM589847 LMH589846:LNI589847 LWD589846:LXE589847 MFZ589846:MHA589847 MPV589846:MQW589847 MZR589846:NAS589847 NJN589846:NKO589847 NTJ589846:NUK589847 ODF589846:OEG589847 ONB589846:OOC589847 OWX589846:OXY589847 PGT589846:PHU589847 PQP589846:PRQ589847 QAL589846:QBM589847 QKH589846:QLI589847 QUD589846:QVE589847 RDZ589846:RFA589847 RNV589846:ROW589847 RXR589846:RYS589847 SHN589846:SIO589847 SRJ589846:SSK589847 TBF589846:TCG589847 TLB589846:TMC589847 TUX589846:TVY589847 UET589846:UFU589847 UOP589846:UPQ589847 UYL589846:UZM589847 VIH589846:VJI589847 VSD589846:VTE589847 WBZ589846:WDA589847 WLV589846:WMW589847 WVR589846:WWS589847 J655382:AK655383 JF655382:KG655383 TB655382:UC655383 ACX655382:ADY655383 AMT655382:ANU655383 AWP655382:AXQ655383 BGL655382:BHM655383 BQH655382:BRI655383 CAD655382:CBE655383 CJZ655382:CLA655383 CTV655382:CUW655383 DDR655382:DES655383 DNN655382:DOO655383 DXJ655382:DYK655383 EHF655382:EIG655383 ERB655382:ESC655383 FAX655382:FBY655383 FKT655382:FLU655383 FUP655382:FVQ655383 GEL655382:GFM655383 GOH655382:GPI655383 GYD655382:GZE655383 HHZ655382:HJA655383 HRV655382:HSW655383 IBR655382:ICS655383 ILN655382:IMO655383 IVJ655382:IWK655383 JFF655382:JGG655383 JPB655382:JQC655383 JYX655382:JZY655383 KIT655382:KJU655383 KSP655382:KTQ655383 LCL655382:LDM655383 LMH655382:LNI655383 LWD655382:LXE655383 MFZ655382:MHA655383 MPV655382:MQW655383 MZR655382:NAS655383 NJN655382:NKO655383 NTJ655382:NUK655383 ODF655382:OEG655383 ONB655382:OOC655383 OWX655382:OXY655383 PGT655382:PHU655383 PQP655382:PRQ655383 QAL655382:QBM655383 QKH655382:QLI655383 QUD655382:QVE655383 RDZ655382:RFA655383 RNV655382:ROW655383 RXR655382:RYS655383 SHN655382:SIO655383 SRJ655382:SSK655383 TBF655382:TCG655383 TLB655382:TMC655383 TUX655382:TVY655383 UET655382:UFU655383 UOP655382:UPQ655383 UYL655382:UZM655383 VIH655382:VJI655383 VSD655382:VTE655383 WBZ655382:WDA655383 WLV655382:WMW655383 WVR655382:WWS655383 J720918:AK720919 JF720918:KG720919 TB720918:UC720919 ACX720918:ADY720919 AMT720918:ANU720919 AWP720918:AXQ720919 BGL720918:BHM720919 BQH720918:BRI720919 CAD720918:CBE720919 CJZ720918:CLA720919 CTV720918:CUW720919 DDR720918:DES720919 DNN720918:DOO720919 DXJ720918:DYK720919 EHF720918:EIG720919 ERB720918:ESC720919 FAX720918:FBY720919 FKT720918:FLU720919 FUP720918:FVQ720919 GEL720918:GFM720919 GOH720918:GPI720919 GYD720918:GZE720919 HHZ720918:HJA720919 HRV720918:HSW720919 IBR720918:ICS720919 ILN720918:IMO720919 IVJ720918:IWK720919 JFF720918:JGG720919 JPB720918:JQC720919 JYX720918:JZY720919 KIT720918:KJU720919 KSP720918:KTQ720919 LCL720918:LDM720919 LMH720918:LNI720919 LWD720918:LXE720919 MFZ720918:MHA720919 MPV720918:MQW720919 MZR720918:NAS720919 NJN720918:NKO720919 NTJ720918:NUK720919 ODF720918:OEG720919 ONB720918:OOC720919 OWX720918:OXY720919 PGT720918:PHU720919 PQP720918:PRQ720919 QAL720918:QBM720919 QKH720918:QLI720919 QUD720918:QVE720919 RDZ720918:RFA720919 RNV720918:ROW720919 RXR720918:RYS720919 SHN720918:SIO720919 SRJ720918:SSK720919 TBF720918:TCG720919 TLB720918:TMC720919 TUX720918:TVY720919 UET720918:UFU720919 UOP720918:UPQ720919 UYL720918:UZM720919 VIH720918:VJI720919 VSD720918:VTE720919 WBZ720918:WDA720919 WLV720918:WMW720919 WVR720918:WWS720919 J786454:AK786455 JF786454:KG786455 TB786454:UC786455 ACX786454:ADY786455 AMT786454:ANU786455 AWP786454:AXQ786455 BGL786454:BHM786455 BQH786454:BRI786455 CAD786454:CBE786455 CJZ786454:CLA786455 CTV786454:CUW786455 DDR786454:DES786455 DNN786454:DOO786455 DXJ786454:DYK786455 EHF786454:EIG786455 ERB786454:ESC786455 FAX786454:FBY786455 FKT786454:FLU786455 FUP786454:FVQ786455 GEL786454:GFM786455 GOH786454:GPI786455 GYD786454:GZE786455 HHZ786454:HJA786455 HRV786454:HSW786455 IBR786454:ICS786455 ILN786454:IMO786455 IVJ786454:IWK786455 JFF786454:JGG786455 JPB786454:JQC786455 JYX786454:JZY786455 KIT786454:KJU786455 KSP786454:KTQ786455 LCL786454:LDM786455 LMH786454:LNI786455 LWD786454:LXE786455 MFZ786454:MHA786455 MPV786454:MQW786455 MZR786454:NAS786455 NJN786454:NKO786455 NTJ786454:NUK786455 ODF786454:OEG786455 ONB786454:OOC786455 OWX786454:OXY786455 PGT786454:PHU786455 PQP786454:PRQ786455 QAL786454:QBM786455 QKH786454:QLI786455 QUD786454:QVE786455 RDZ786454:RFA786455 RNV786454:ROW786455 RXR786454:RYS786455 SHN786454:SIO786455 SRJ786454:SSK786455 TBF786454:TCG786455 TLB786454:TMC786455 TUX786454:TVY786455 UET786454:UFU786455 UOP786454:UPQ786455 UYL786454:UZM786455 VIH786454:VJI786455 VSD786454:VTE786455 WBZ786454:WDA786455 WLV786454:WMW786455 WVR786454:WWS786455 J851990:AK851991 JF851990:KG851991 TB851990:UC851991 ACX851990:ADY851991 AMT851990:ANU851991 AWP851990:AXQ851991 BGL851990:BHM851991 BQH851990:BRI851991 CAD851990:CBE851991 CJZ851990:CLA851991 CTV851990:CUW851991 DDR851990:DES851991 DNN851990:DOO851991 DXJ851990:DYK851991 EHF851990:EIG851991 ERB851990:ESC851991 FAX851990:FBY851991 FKT851990:FLU851991 FUP851990:FVQ851991 GEL851990:GFM851991 GOH851990:GPI851991 GYD851990:GZE851991 HHZ851990:HJA851991 HRV851990:HSW851991 IBR851990:ICS851991 ILN851990:IMO851991 IVJ851990:IWK851991 JFF851990:JGG851991 JPB851990:JQC851991 JYX851990:JZY851991 KIT851990:KJU851991 KSP851990:KTQ851991 LCL851990:LDM851991 LMH851990:LNI851991 LWD851990:LXE851991 MFZ851990:MHA851991 MPV851990:MQW851991 MZR851990:NAS851991 NJN851990:NKO851991 NTJ851990:NUK851991 ODF851990:OEG851991 ONB851990:OOC851991 OWX851990:OXY851991 PGT851990:PHU851991 PQP851990:PRQ851991 QAL851990:QBM851991 QKH851990:QLI851991 QUD851990:QVE851991 RDZ851990:RFA851991 RNV851990:ROW851991 RXR851990:RYS851991 SHN851990:SIO851991 SRJ851990:SSK851991 TBF851990:TCG851991 TLB851990:TMC851991 TUX851990:TVY851991 UET851990:UFU851991 UOP851990:UPQ851991 UYL851990:UZM851991 VIH851990:VJI851991 VSD851990:VTE851991 WBZ851990:WDA851991 WLV851990:WMW851991 WVR851990:WWS851991 J917526:AK917527 JF917526:KG917527 TB917526:UC917527 ACX917526:ADY917527 AMT917526:ANU917527 AWP917526:AXQ917527 BGL917526:BHM917527 BQH917526:BRI917527 CAD917526:CBE917527 CJZ917526:CLA917527 CTV917526:CUW917527 DDR917526:DES917527 DNN917526:DOO917527 DXJ917526:DYK917527 EHF917526:EIG917527 ERB917526:ESC917527 FAX917526:FBY917527 FKT917526:FLU917527 FUP917526:FVQ917527 GEL917526:GFM917527 GOH917526:GPI917527 GYD917526:GZE917527 HHZ917526:HJA917527 HRV917526:HSW917527 IBR917526:ICS917527 ILN917526:IMO917527 IVJ917526:IWK917527 JFF917526:JGG917527 JPB917526:JQC917527 JYX917526:JZY917527 KIT917526:KJU917527 KSP917526:KTQ917527 LCL917526:LDM917527 LMH917526:LNI917527 LWD917526:LXE917527 MFZ917526:MHA917527 MPV917526:MQW917527 MZR917526:NAS917527 NJN917526:NKO917527 NTJ917526:NUK917527 ODF917526:OEG917527 ONB917526:OOC917527 OWX917526:OXY917527 PGT917526:PHU917527 PQP917526:PRQ917527 QAL917526:QBM917527 QKH917526:QLI917527 QUD917526:QVE917527 RDZ917526:RFA917527 RNV917526:ROW917527 RXR917526:RYS917527 SHN917526:SIO917527 SRJ917526:SSK917527 TBF917526:TCG917527 TLB917526:TMC917527 TUX917526:TVY917527 UET917526:UFU917527 UOP917526:UPQ917527 UYL917526:UZM917527 VIH917526:VJI917527 VSD917526:VTE917527 WBZ917526:WDA917527 WLV917526:WMW917527 WVR917526:WWS917527 J983062:AK983063 JF983062:KG983063 TB983062:UC983063 ACX983062:ADY983063 AMT983062:ANU983063 AWP983062:AXQ983063 BGL983062:BHM983063 BQH983062:BRI983063 CAD983062:CBE983063 CJZ983062:CLA983063 CTV983062:CUW983063 DDR983062:DES983063 DNN983062:DOO983063 DXJ983062:DYK983063 EHF983062:EIG983063 ERB983062:ESC983063 FAX983062:FBY983063 FKT983062:FLU983063 FUP983062:FVQ983063 GEL983062:GFM983063 GOH983062:GPI983063 GYD983062:GZE983063 HHZ983062:HJA983063 HRV983062:HSW983063 IBR983062:ICS983063 ILN983062:IMO983063 IVJ983062:IWK983063 JFF983062:JGG983063 JPB983062:JQC983063 JYX983062:JZY983063 KIT983062:KJU983063 KSP983062:KTQ983063 LCL983062:LDM983063 LMH983062:LNI983063 LWD983062:LXE983063 MFZ983062:MHA983063 MPV983062:MQW983063 MZR983062:NAS983063 NJN983062:NKO983063 NTJ983062:NUK983063 ODF983062:OEG983063 ONB983062:OOC983063 OWX983062:OXY983063 PGT983062:PHU983063 PQP983062:PRQ983063 QAL983062:QBM983063 QKH983062:QLI983063 QUD983062:QVE983063 RDZ983062:RFA983063 RNV983062:ROW983063 RXR983062:RYS983063 SHN983062:SIO983063 SRJ983062:SSK983063 TBF983062:TCG983063 TLB983062:TMC983063 TUX983062:TVY983063 UET983062:UFU983063 UOP983062:UPQ983063 UYL983062:UZM983063 VIH983062:VJI983063 VSD983062:VTE983063 WBZ983062:WDA983063 WLV983062:WMW983063 WVR983062:WWS983063 J36:AK37 JF36:KG37 TB36:UC37 ACX36:ADY37 AMT36:ANU37 AWP36:AXQ37 BGL36:BHM37 BQH36:BRI37 CAD36:CBE37 CJZ36:CLA37 CTV36:CUW37 DDR36:DES37 DNN36:DOO37 DXJ36:DYK37 EHF36:EIG37 ERB36:ESC37 FAX36:FBY37 FKT36:FLU37 FUP36:FVQ37 GEL36:GFM37 GOH36:GPI37 GYD36:GZE37 HHZ36:HJA37 HRV36:HSW37 IBR36:ICS37 ILN36:IMO37 IVJ36:IWK37 JFF36:JGG37 JPB36:JQC37 JYX36:JZY37 KIT36:KJU37 KSP36:KTQ37 LCL36:LDM37 LMH36:LNI37 LWD36:LXE37 MFZ36:MHA37 MPV36:MQW37 MZR36:NAS37 NJN36:NKO37 NTJ36:NUK37 ODF36:OEG37 ONB36:OOC37 OWX36:OXY37 PGT36:PHU37 PQP36:PRQ37 QAL36:QBM37 QKH36:QLI37 QUD36:QVE37 RDZ36:RFA37 RNV36:ROW37 RXR36:RYS37 SHN36:SIO37 SRJ36:SSK37 TBF36:TCG37 TLB36:TMC37 TUX36:TVY37 UET36:UFU37 UOP36:UPQ37 UYL36:UZM37 VIH36:VJI37 VSD36:VTE37 WBZ36:WDA37 WLV36:WMW37 WVR36:WWS37 J65572:AK65573 JF65572:KG65573 TB65572:UC65573 ACX65572:ADY65573 AMT65572:ANU65573 AWP65572:AXQ65573 BGL65572:BHM65573 BQH65572:BRI65573 CAD65572:CBE65573 CJZ65572:CLA65573 CTV65572:CUW65573 DDR65572:DES65573 DNN65572:DOO65573 DXJ65572:DYK65573 EHF65572:EIG65573 ERB65572:ESC65573 FAX65572:FBY65573 FKT65572:FLU65573 FUP65572:FVQ65573 GEL65572:GFM65573 GOH65572:GPI65573 GYD65572:GZE65573 HHZ65572:HJA65573 HRV65572:HSW65573 IBR65572:ICS65573 ILN65572:IMO65573 IVJ65572:IWK65573 JFF65572:JGG65573 JPB65572:JQC65573 JYX65572:JZY65573 KIT65572:KJU65573 KSP65572:KTQ65573 LCL65572:LDM65573 LMH65572:LNI65573 LWD65572:LXE65573 MFZ65572:MHA65573 MPV65572:MQW65573 MZR65572:NAS65573 NJN65572:NKO65573 NTJ65572:NUK65573 ODF65572:OEG65573 ONB65572:OOC65573 OWX65572:OXY65573 PGT65572:PHU65573 PQP65572:PRQ65573 QAL65572:QBM65573 QKH65572:QLI65573 QUD65572:QVE65573 RDZ65572:RFA65573 RNV65572:ROW65573 RXR65572:RYS65573 SHN65572:SIO65573 SRJ65572:SSK65573 TBF65572:TCG65573 TLB65572:TMC65573 TUX65572:TVY65573 UET65572:UFU65573 UOP65572:UPQ65573 UYL65572:UZM65573 VIH65572:VJI65573 VSD65572:VTE65573 WBZ65572:WDA65573 WLV65572:WMW65573 WVR65572:WWS65573 J131108:AK131109 JF131108:KG131109 TB131108:UC131109 ACX131108:ADY131109 AMT131108:ANU131109 AWP131108:AXQ131109 BGL131108:BHM131109 BQH131108:BRI131109 CAD131108:CBE131109 CJZ131108:CLA131109 CTV131108:CUW131109 DDR131108:DES131109 DNN131108:DOO131109 DXJ131108:DYK131109 EHF131108:EIG131109 ERB131108:ESC131109 FAX131108:FBY131109 FKT131108:FLU131109 FUP131108:FVQ131109 GEL131108:GFM131109 GOH131108:GPI131109 GYD131108:GZE131109 HHZ131108:HJA131109 HRV131108:HSW131109 IBR131108:ICS131109 ILN131108:IMO131109 IVJ131108:IWK131109 JFF131108:JGG131109 JPB131108:JQC131109 JYX131108:JZY131109 KIT131108:KJU131109 KSP131108:KTQ131109 LCL131108:LDM131109 LMH131108:LNI131109 LWD131108:LXE131109 MFZ131108:MHA131109 MPV131108:MQW131109 MZR131108:NAS131109 NJN131108:NKO131109 NTJ131108:NUK131109 ODF131108:OEG131109 ONB131108:OOC131109 OWX131108:OXY131109 PGT131108:PHU131109 PQP131108:PRQ131109 QAL131108:QBM131109 QKH131108:QLI131109 QUD131108:QVE131109 RDZ131108:RFA131109 RNV131108:ROW131109 RXR131108:RYS131109 SHN131108:SIO131109 SRJ131108:SSK131109 TBF131108:TCG131109 TLB131108:TMC131109 TUX131108:TVY131109 UET131108:UFU131109 UOP131108:UPQ131109 UYL131108:UZM131109 VIH131108:VJI131109 VSD131108:VTE131109 WBZ131108:WDA131109 WLV131108:WMW131109 WVR131108:WWS131109 J196644:AK196645 JF196644:KG196645 TB196644:UC196645 ACX196644:ADY196645 AMT196644:ANU196645 AWP196644:AXQ196645 BGL196644:BHM196645 BQH196644:BRI196645 CAD196644:CBE196645 CJZ196644:CLA196645 CTV196644:CUW196645 DDR196644:DES196645 DNN196644:DOO196645 DXJ196644:DYK196645 EHF196644:EIG196645 ERB196644:ESC196645 FAX196644:FBY196645 FKT196644:FLU196645 FUP196644:FVQ196645 GEL196644:GFM196645 GOH196644:GPI196645 GYD196644:GZE196645 HHZ196644:HJA196645 HRV196644:HSW196645 IBR196644:ICS196645 ILN196644:IMO196645 IVJ196644:IWK196645 JFF196644:JGG196645 JPB196644:JQC196645 JYX196644:JZY196645 KIT196644:KJU196645 KSP196644:KTQ196645 LCL196644:LDM196645 LMH196644:LNI196645 LWD196644:LXE196645 MFZ196644:MHA196645 MPV196644:MQW196645 MZR196644:NAS196645 NJN196644:NKO196645 NTJ196644:NUK196645 ODF196644:OEG196645 ONB196644:OOC196645 OWX196644:OXY196645 PGT196644:PHU196645 PQP196644:PRQ196645 QAL196644:QBM196645 QKH196644:QLI196645 QUD196644:QVE196645 RDZ196644:RFA196645 RNV196644:ROW196645 RXR196644:RYS196645 SHN196644:SIO196645 SRJ196644:SSK196645 TBF196644:TCG196645 TLB196644:TMC196645 TUX196644:TVY196645 UET196644:UFU196645 UOP196644:UPQ196645 UYL196644:UZM196645 VIH196644:VJI196645 VSD196644:VTE196645 WBZ196644:WDA196645 WLV196644:WMW196645 WVR196644:WWS196645 J262180:AK262181 JF262180:KG262181 TB262180:UC262181 ACX262180:ADY262181 AMT262180:ANU262181 AWP262180:AXQ262181 BGL262180:BHM262181 BQH262180:BRI262181 CAD262180:CBE262181 CJZ262180:CLA262181 CTV262180:CUW262181 DDR262180:DES262181 DNN262180:DOO262181 DXJ262180:DYK262181 EHF262180:EIG262181 ERB262180:ESC262181 FAX262180:FBY262181 FKT262180:FLU262181 FUP262180:FVQ262181 GEL262180:GFM262181 GOH262180:GPI262181 GYD262180:GZE262181 HHZ262180:HJA262181 HRV262180:HSW262181 IBR262180:ICS262181 ILN262180:IMO262181 IVJ262180:IWK262181 JFF262180:JGG262181 JPB262180:JQC262181 JYX262180:JZY262181 KIT262180:KJU262181 KSP262180:KTQ262181 LCL262180:LDM262181 LMH262180:LNI262181 LWD262180:LXE262181 MFZ262180:MHA262181 MPV262180:MQW262181 MZR262180:NAS262181 NJN262180:NKO262181 NTJ262180:NUK262181 ODF262180:OEG262181 ONB262180:OOC262181 OWX262180:OXY262181 PGT262180:PHU262181 PQP262180:PRQ262181 QAL262180:QBM262181 QKH262180:QLI262181 QUD262180:QVE262181 RDZ262180:RFA262181 RNV262180:ROW262181 RXR262180:RYS262181 SHN262180:SIO262181 SRJ262180:SSK262181 TBF262180:TCG262181 TLB262180:TMC262181 TUX262180:TVY262181 UET262180:UFU262181 UOP262180:UPQ262181 UYL262180:UZM262181 VIH262180:VJI262181 VSD262180:VTE262181 WBZ262180:WDA262181 WLV262180:WMW262181 WVR262180:WWS262181 J327716:AK327717 JF327716:KG327717 TB327716:UC327717 ACX327716:ADY327717 AMT327716:ANU327717 AWP327716:AXQ327717 BGL327716:BHM327717 BQH327716:BRI327717 CAD327716:CBE327717 CJZ327716:CLA327717 CTV327716:CUW327717 DDR327716:DES327717 DNN327716:DOO327717 DXJ327716:DYK327717 EHF327716:EIG327717 ERB327716:ESC327717 FAX327716:FBY327717 FKT327716:FLU327717 FUP327716:FVQ327717 GEL327716:GFM327717 GOH327716:GPI327717 GYD327716:GZE327717 HHZ327716:HJA327717 HRV327716:HSW327717 IBR327716:ICS327717 ILN327716:IMO327717 IVJ327716:IWK327717 JFF327716:JGG327717 JPB327716:JQC327717 JYX327716:JZY327717 KIT327716:KJU327717 KSP327716:KTQ327717 LCL327716:LDM327717 LMH327716:LNI327717 LWD327716:LXE327717 MFZ327716:MHA327717 MPV327716:MQW327717 MZR327716:NAS327717 NJN327716:NKO327717 NTJ327716:NUK327717 ODF327716:OEG327717 ONB327716:OOC327717 OWX327716:OXY327717 PGT327716:PHU327717 PQP327716:PRQ327717 QAL327716:QBM327717 QKH327716:QLI327717 QUD327716:QVE327717 RDZ327716:RFA327717 RNV327716:ROW327717 RXR327716:RYS327717 SHN327716:SIO327717 SRJ327716:SSK327717 TBF327716:TCG327717 TLB327716:TMC327717 TUX327716:TVY327717 UET327716:UFU327717 UOP327716:UPQ327717 UYL327716:UZM327717 VIH327716:VJI327717 VSD327716:VTE327717 WBZ327716:WDA327717 WLV327716:WMW327717 WVR327716:WWS327717 J393252:AK393253 JF393252:KG393253 TB393252:UC393253 ACX393252:ADY393253 AMT393252:ANU393253 AWP393252:AXQ393253 BGL393252:BHM393253 BQH393252:BRI393253 CAD393252:CBE393253 CJZ393252:CLA393253 CTV393252:CUW393253 DDR393252:DES393253 DNN393252:DOO393253 DXJ393252:DYK393253 EHF393252:EIG393253 ERB393252:ESC393253 FAX393252:FBY393253 FKT393252:FLU393253 FUP393252:FVQ393253 GEL393252:GFM393253 GOH393252:GPI393253 GYD393252:GZE393253 HHZ393252:HJA393253 HRV393252:HSW393253 IBR393252:ICS393253 ILN393252:IMO393253 IVJ393252:IWK393253 JFF393252:JGG393253 JPB393252:JQC393253 JYX393252:JZY393253 KIT393252:KJU393253 KSP393252:KTQ393253 LCL393252:LDM393253 LMH393252:LNI393253 LWD393252:LXE393253 MFZ393252:MHA393253 MPV393252:MQW393253 MZR393252:NAS393253 NJN393252:NKO393253 NTJ393252:NUK393253 ODF393252:OEG393253 ONB393252:OOC393253 OWX393252:OXY393253 PGT393252:PHU393253 PQP393252:PRQ393253 QAL393252:QBM393253 QKH393252:QLI393253 QUD393252:QVE393253 RDZ393252:RFA393253 RNV393252:ROW393253 RXR393252:RYS393253 SHN393252:SIO393253 SRJ393252:SSK393253 TBF393252:TCG393253 TLB393252:TMC393253 TUX393252:TVY393253 UET393252:UFU393253 UOP393252:UPQ393253 UYL393252:UZM393253 VIH393252:VJI393253 VSD393252:VTE393253 WBZ393252:WDA393253 WLV393252:WMW393253 WVR393252:WWS393253 J458788:AK458789 JF458788:KG458789 TB458788:UC458789 ACX458788:ADY458789 AMT458788:ANU458789 AWP458788:AXQ458789 BGL458788:BHM458789 BQH458788:BRI458789 CAD458788:CBE458789 CJZ458788:CLA458789 CTV458788:CUW458789 DDR458788:DES458789 DNN458788:DOO458789 DXJ458788:DYK458789 EHF458788:EIG458789 ERB458788:ESC458789 FAX458788:FBY458789 FKT458788:FLU458789 FUP458788:FVQ458789 GEL458788:GFM458789 GOH458788:GPI458789 GYD458788:GZE458789 HHZ458788:HJA458789 HRV458788:HSW458789 IBR458788:ICS458789 ILN458788:IMO458789 IVJ458788:IWK458789 JFF458788:JGG458789 JPB458788:JQC458789 JYX458788:JZY458789 KIT458788:KJU458789 KSP458788:KTQ458789 LCL458788:LDM458789 LMH458788:LNI458789 LWD458788:LXE458789 MFZ458788:MHA458789 MPV458788:MQW458789 MZR458788:NAS458789 NJN458788:NKO458789 NTJ458788:NUK458789 ODF458788:OEG458789 ONB458788:OOC458789 OWX458788:OXY458789 PGT458788:PHU458789 PQP458788:PRQ458789 QAL458788:QBM458789 QKH458788:QLI458789 QUD458788:QVE458789 RDZ458788:RFA458789 RNV458788:ROW458789 RXR458788:RYS458789 SHN458788:SIO458789 SRJ458788:SSK458789 TBF458788:TCG458789 TLB458788:TMC458789 TUX458788:TVY458789 UET458788:UFU458789 UOP458788:UPQ458789 UYL458788:UZM458789 VIH458788:VJI458789 VSD458788:VTE458789 WBZ458788:WDA458789 WLV458788:WMW458789 WVR458788:WWS458789 J524324:AK524325 JF524324:KG524325 TB524324:UC524325 ACX524324:ADY524325 AMT524324:ANU524325 AWP524324:AXQ524325 BGL524324:BHM524325 BQH524324:BRI524325 CAD524324:CBE524325 CJZ524324:CLA524325 CTV524324:CUW524325 DDR524324:DES524325 DNN524324:DOO524325 DXJ524324:DYK524325 EHF524324:EIG524325 ERB524324:ESC524325 FAX524324:FBY524325 FKT524324:FLU524325 FUP524324:FVQ524325 GEL524324:GFM524325 GOH524324:GPI524325 GYD524324:GZE524325 HHZ524324:HJA524325 HRV524324:HSW524325 IBR524324:ICS524325 ILN524324:IMO524325 IVJ524324:IWK524325 JFF524324:JGG524325 JPB524324:JQC524325 JYX524324:JZY524325 KIT524324:KJU524325 KSP524324:KTQ524325 LCL524324:LDM524325 LMH524324:LNI524325 LWD524324:LXE524325 MFZ524324:MHA524325 MPV524324:MQW524325 MZR524324:NAS524325 NJN524324:NKO524325 NTJ524324:NUK524325 ODF524324:OEG524325 ONB524324:OOC524325 OWX524324:OXY524325 PGT524324:PHU524325 PQP524324:PRQ524325 QAL524324:QBM524325 QKH524324:QLI524325 QUD524324:QVE524325 RDZ524324:RFA524325 RNV524324:ROW524325 RXR524324:RYS524325 SHN524324:SIO524325 SRJ524324:SSK524325 TBF524324:TCG524325 TLB524324:TMC524325 TUX524324:TVY524325 UET524324:UFU524325 UOP524324:UPQ524325 UYL524324:UZM524325 VIH524324:VJI524325 VSD524324:VTE524325 WBZ524324:WDA524325 WLV524324:WMW524325 WVR524324:WWS524325 J589860:AK589861 JF589860:KG589861 TB589860:UC589861 ACX589860:ADY589861 AMT589860:ANU589861 AWP589860:AXQ589861 BGL589860:BHM589861 BQH589860:BRI589861 CAD589860:CBE589861 CJZ589860:CLA589861 CTV589860:CUW589861 DDR589860:DES589861 DNN589860:DOO589861 DXJ589860:DYK589861 EHF589860:EIG589861 ERB589860:ESC589861 FAX589860:FBY589861 FKT589860:FLU589861 FUP589860:FVQ589861 GEL589860:GFM589861 GOH589860:GPI589861 GYD589860:GZE589861 HHZ589860:HJA589861 HRV589860:HSW589861 IBR589860:ICS589861 ILN589860:IMO589861 IVJ589860:IWK589861 JFF589860:JGG589861 JPB589860:JQC589861 JYX589860:JZY589861 KIT589860:KJU589861 KSP589860:KTQ589861 LCL589860:LDM589861 LMH589860:LNI589861 LWD589860:LXE589861 MFZ589860:MHA589861 MPV589860:MQW589861 MZR589860:NAS589861 NJN589860:NKO589861 NTJ589860:NUK589861 ODF589860:OEG589861 ONB589860:OOC589861 OWX589860:OXY589861 PGT589860:PHU589861 PQP589860:PRQ589861 QAL589860:QBM589861 QKH589860:QLI589861 QUD589860:QVE589861 RDZ589860:RFA589861 RNV589860:ROW589861 RXR589860:RYS589861 SHN589860:SIO589861 SRJ589860:SSK589861 TBF589860:TCG589861 TLB589860:TMC589861 TUX589860:TVY589861 UET589860:UFU589861 UOP589860:UPQ589861 UYL589860:UZM589861 VIH589860:VJI589861 VSD589860:VTE589861 WBZ589860:WDA589861 WLV589860:WMW589861 WVR589860:WWS589861 J655396:AK655397 JF655396:KG655397 TB655396:UC655397 ACX655396:ADY655397 AMT655396:ANU655397 AWP655396:AXQ655397 BGL655396:BHM655397 BQH655396:BRI655397 CAD655396:CBE655397 CJZ655396:CLA655397 CTV655396:CUW655397 DDR655396:DES655397 DNN655396:DOO655397 DXJ655396:DYK655397 EHF655396:EIG655397 ERB655396:ESC655397 FAX655396:FBY655397 FKT655396:FLU655397 FUP655396:FVQ655397 GEL655396:GFM655397 GOH655396:GPI655397 GYD655396:GZE655397 HHZ655396:HJA655397 HRV655396:HSW655397 IBR655396:ICS655397 ILN655396:IMO655397 IVJ655396:IWK655397 JFF655396:JGG655397 JPB655396:JQC655397 JYX655396:JZY655397 KIT655396:KJU655397 KSP655396:KTQ655397 LCL655396:LDM655397 LMH655396:LNI655397 LWD655396:LXE655397 MFZ655396:MHA655397 MPV655396:MQW655397 MZR655396:NAS655397 NJN655396:NKO655397 NTJ655396:NUK655397 ODF655396:OEG655397 ONB655396:OOC655397 OWX655396:OXY655397 PGT655396:PHU655397 PQP655396:PRQ655397 QAL655396:QBM655397 QKH655396:QLI655397 QUD655396:QVE655397 RDZ655396:RFA655397 RNV655396:ROW655397 RXR655396:RYS655397 SHN655396:SIO655397 SRJ655396:SSK655397 TBF655396:TCG655397 TLB655396:TMC655397 TUX655396:TVY655397 UET655396:UFU655397 UOP655396:UPQ655397 UYL655396:UZM655397 VIH655396:VJI655397 VSD655396:VTE655397 WBZ655396:WDA655397 WLV655396:WMW655397 WVR655396:WWS655397 J720932:AK720933 JF720932:KG720933 TB720932:UC720933 ACX720932:ADY720933 AMT720932:ANU720933 AWP720932:AXQ720933 BGL720932:BHM720933 BQH720932:BRI720933 CAD720932:CBE720933 CJZ720932:CLA720933 CTV720932:CUW720933 DDR720932:DES720933 DNN720932:DOO720933 DXJ720932:DYK720933 EHF720932:EIG720933 ERB720932:ESC720933 FAX720932:FBY720933 FKT720932:FLU720933 FUP720932:FVQ720933 GEL720932:GFM720933 GOH720932:GPI720933 GYD720932:GZE720933 HHZ720932:HJA720933 HRV720932:HSW720933 IBR720932:ICS720933 ILN720932:IMO720933 IVJ720932:IWK720933 JFF720932:JGG720933 JPB720932:JQC720933 JYX720932:JZY720933 KIT720932:KJU720933 KSP720932:KTQ720933 LCL720932:LDM720933 LMH720932:LNI720933 LWD720932:LXE720933 MFZ720932:MHA720933 MPV720932:MQW720933 MZR720932:NAS720933 NJN720932:NKO720933 NTJ720932:NUK720933 ODF720932:OEG720933 ONB720932:OOC720933 OWX720932:OXY720933 PGT720932:PHU720933 PQP720932:PRQ720933 QAL720932:QBM720933 QKH720932:QLI720933 QUD720932:QVE720933 RDZ720932:RFA720933 RNV720932:ROW720933 RXR720932:RYS720933 SHN720932:SIO720933 SRJ720932:SSK720933 TBF720932:TCG720933 TLB720932:TMC720933 TUX720932:TVY720933 UET720932:UFU720933 UOP720932:UPQ720933 UYL720932:UZM720933 VIH720932:VJI720933 VSD720932:VTE720933 WBZ720932:WDA720933 WLV720932:WMW720933 WVR720932:WWS720933 J786468:AK786469 JF786468:KG786469 TB786468:UC786469 ACX786468:ADY786469 AMT786468:ANU786469 AWP786468:AXQ786469 BGL786468:BHM786469 BQH786468:BRI786469 CAD786468:CBE786469 CJZ786468:CLA786469 CTV786468:CUW786469 DDR786468:DES786469 DNN786468:DOO786469 DXJ786468:DYK786469 EHF786468:EIG786469 ERB786468:ESC786469 FAX786468:FBY786469 FKT786468:FLU786469 FUP786468:FVQ786469 GEL786468:GFM786469 GOH786468:GPI786469 GYD786468:GZE786469 HHZ786468:HJA786469 HRV786468:HSW786469 IBR786468:ICS786469 ILN786468:IMO786469 IVJ786468:IWK786469 JFF786468:JGG786469 JPB786468:JQC786469 JYX786468:JZY786469 KIT786468:KJU786469 KSP786468:KTQ786469 LCL786468:LDM786469 LMH786468:LNI786469 LWD786468:LXE786469 MFZ786468:MHA786469 MPV786468:MQW786469 MZR786468:NAS786469 NJN786468:NKO786469 NTJ786468:NUK786469 ODF786468:OEG786469 ONB786468:OOC786469 OWX786468:OXY786469 PGT786468:PHU786469 PQP786468:PRQ786469 QAL786468:QBM786469 QKH786468:QLI786469 QUD786468:QVE786469 RDZ786468:RFA786469 RNV786468:ROW786469 RXR786468:RYS786469 SHN786468:SIO786469 SRJ786468:SSK786469 TBF786468:TCG786469 TLB786468:TMC786469 TUX786468:TVY786469 UET786468:UFU786469 UOP786468:UPQ786469 UYL786468:UZM786469 VIH786468:VJI786469 VSD786468:VTE786469 WBZ786468:WDA786469 WLV786468:WMW786469 WVR786468:WWS786469 J852004:AK852005 JF852004:KG852005 TB852004:UC852005 ACX852004:ADY852005 AMT852004:ANU852005 AWP852004:AXQ852005 BGL852004:BHM852005 BQH852004:BRI852005 CAD852004:CBE852005 CJZ852004:CLA852005 CTV852004:CUW852005 DDR852004:DES852005 DNN852004:DOO852005 DXJ852004:DYK852005 EHF852004:EIG852005 ERB852004:ESC852005 FAX852004:FBY852005 FKT852004:FLU852005 FUP852004:FVQ852005 GEL852004:GFM852005 GOH852004:GPI852005 GYD852004:GZE852005 HHZ852004:HJA852005 HRV852004:HSW852005 IBR852004:ICS852005 ILN852004:IMO852005 IVJ852004:IWK852005 JFF852004:JGG852005 JPB852004:JQC852005 JYX852004:JZY852005 KIT852004:KJU852005 KSP852004:KTQ852005 LCL852004:LDM852005 LMH852004:LNI852005 LWD852004:LXE852005 MFZ852004:MHA852005 MPV852004:MQW852005 MZR852004:NAS852005 NJN852004:NKO852005 NTJ852004:NUK852005 ODF852004:OEG852005 ONB852004:OOC852005 OWX852004:OXY852005 PGT852004:PHU852005 PQP852004:PRQ852005 QAL852004:QBM852005 QKH852004:QLI852005 QUD852004:QVE852005 RDZ852004:RFA852005 RNV852004:ROW852005 RXR852004:RYS852005 SHN852004:SIO852005 SRJ852004:SSK852005 TBF852004:TCG852005 TLB852004:TMC852005 TUX852004:TVY852005 UET852004:UFU852005 UOP852004:UPQ852005 UYL852004:UZM852005 VIH852004:VJI852005 VSD852004:VTE852005 WBZ852004:WDA852005 WLV852004:WMW852005 WVR852004:WWS852005 J917540:AK917541 JF917540:KG917541 TB917540:UC917541 ACX917540:ADY917541 AMT917540:ANU917541 AWP917540:AXQ917541 BGL917540:BHM917541 BQH917540:BRI917541 CAD917540:CBE917541 CJZ917540:CLA917541 CTV917540:CUW917541 DDR917540:DES917541 DNN917540:DOO917541 DXJ917540:DYK917541 EHF917540:EIG917541 ERB917540:ESC917541 FAX917540:FBY917541 FKT917540:FLU917541 FUP917540:FVQ917541 GEL917540:GFM917541 GOH917540:GPI917541 GYD917540:GZE917541 HHZ917540:HJA917541 HRV917540:HSW917541 IBR917540:ICS917541 ILN917540:IMO917541 IVJ917540:IWK917541 JFF917540:JGG917541 JPB917540:JQC917541 JYX917540:JZY917541 KIT917540:KJU917541 KSP917540:KTQ917541 LCL917540:LDM917541 LMH917540:LNI917541 LWD917540:LXE917541 MFZ917540:MHA917541 MPV917540:MQW917541 MZR917540:NAS917541 NJN917540:NKO917541 NTJ917540:NUK917541 ODF917540:OEG917541 ONB917540:OOC917541 OWX917540:OXY917541 PGT917540:PHU917541 PQP917540:PRQ917541 QAL917540:QBM917541 QKH917540:QLI917541 QUD917540:QVE917541 RDZ917540:RFA917541 RNV917540:ROW917541 RXR917540:RYS917541 SHN917540:SIO917541 SRJ917540:SSK917541 TBF917540:TCG917541 TLB917540:TMC917541 TUX917540:TVY917541 UET917540:UFU917541 UOP917540:UPQ917541 UYL917540:UZM917541 VIH917540:VJI917541 VSD917540:VTE917541 WBZ917540:WDA917541 WLV917540:WMW917541 WVR917540:WWS917541 J983076:AK983077 JF983076:KG983077 TB983076:UC983077 ACX983076:ADY983077 AMT983076:ANU983077 AWP983076:AXQ983077 BGL983076:BHM983077 BQH983076:BRI983077 CAD983076:CBE983077 CJZ983076:CLA983077 CTV983076:CUW983077 DDR983076:DES983077 DNN983076:DOO983077 DXJ983076:DYK983077 EHF983076:EIG983077 ERB983076:ESC983077 FAX983076:FBY983077 FKT983076:FLU983077 FUP983076:FVQ983077 GEL983076:GFM983077 GOH983076:GPI983077 GYD983076:GZE983077 HHZ983076:HJA983077 HRV983076:HSW983077 IBR983076:ICS983077 ILN983076:IMO983077 IVJ983076:IWK983077 JFF983076:JGG983077 JPB983076:JQC983077 JYX983076:JZY983077 KIT983076:KJU983077 KSP983076:KTQ983077 LCL983076:LDM983077 LMH983076:LNI983077 LWD983076:LXE983077 MFZ983076:MHA983077 MPV983076:MQW983077 MZR983076:NAS983077 NJN983076:NKO983077 NTJ983076:NUK983077 ODF983076:OEG983077 ONB983076:OOC983077 OWX983076:OXY983077 PGT983076:PHU983077 PQP983076:PRQ983077 QAL983076:QBM983077 QKH983076:QLI983077 QUD983076:QVE983077 RDZ983076:RFA983077 RNV983076:ROW983077 RXR983076:RYS983077 SHN983076:SIO983077 SRJ983076:SSK983077 TBF983076:TCG983077 TLB983076:TMC983077 TUX983076:TVY983077 UET983076:UFU983077 UOP983076:UPQ983077 UYL983076:UZM983077 VIH983076:VJI983077 VSD983076:VTE983077 WBZ983076:WDA983077 WLV983076:WMW983077 WVR983076:WWS983077" xr:uid="{E344C8FD-B734-462F-B3EF-20DFA1E534EC}">
      <formula1>$BC$1:$BC$5</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xr:uid="{81317B8F-CF16-4010-8AD8-1E5565E26BD9}">
      <formula1>$BB$1:$BB$8</formula1>
    </dataValidation>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2CC9116A-C04B-46A3-AAC9-BC694130975F}">
      <formula1>$AX$1:$AX$2</formula1>
    </dataValidation>
  </dataValidations>
  <printOptions horizontalCentered="1" verticalCentered="1"/>
  <pageMargins left="0" right="0" top="0.59055118110236227"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記入例(集計表)</vt:lpstr>
      <vt:lpstr>記入例(計画書、実績書)</vt:lpstr>
      <vt:lpstr>'記入例(計画書、実績書)'!Print_Area</vt:lpstr>
      <vt:lpstr>'記入例(集計表)'!Print_Area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kitamoto</cp:lastModifiedBy>
  <cp:lastPrinted>2024-01-19T07:52:33Z</cp:lastPrinted>
  <dcterms:created xsi:type="dcterms:W3CDTF">2022-03-22T07:37:14Z</dcterms:created>
  <dcterms:modified xsi:type="dcterms:W3CDTF">2024-03-06T00:48:42Z</dcterms:modified>
</cp:coreProperties>
</file>